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855" activeTab="2"/>
  </bookViews>
  <sheets>
    <sheet name="teams" sheetId="1" r:id="rId1"/>
    <sheet name="Master" sheetId="2" r:id="rId2"/>
    <sheet name="peter" sheetId="3" r:id="rId3"/>
  </sheets>
  <definedNames>
    <definedName name="_xlnm.Print_Area" localSheetId="1">'Master'!$A$1:$L$76</definedName>
    <definedName name="_xlnm.Print_Area" localSheetId="0">'teams'!$A$1:$M$83</definedName>
    <definedName name="_xlnm.Print_Titles" localSheetId="1">'Master'!$1:$2</definedName>
    <definedName name="_xlnm.Print_Titles" localSheetId="2">'peter'!$1:$2</definedName>
    <definedName name="_xlnm.Print_Titles" localSheetId="0">'teams'!$1:$2</definedName>
  </definedNames>
  <calcPr fullCalcOnLoad="1"/>
</workbook>
</file>

<file path=xl/sharedStrings.xml><?xml version="1.0" encoding="utf-8"?>
<sst xmlns="http://schemas.openxmlformats.org/spreadsheetml/2006/main" count="536" uniqueCount="111">
  <si>
    <t>CLASS</t>
  </si>
  <si>
    <t>NO</t>
  </si>
  <si>
    <t>NAME</t>
  </si>
  <si>
    <t>AGE</t>
  </si>
  <si>
    <t>BRANCH</t>
  </si>
  <si>
    <t>TEAM</t>
  </si>
  <si>
    <t>SWIM</t>
  </si>
  <si>
    <t>PRE MINI BOY</t>
  </si>
  <si>
    <t>HUW JONES</t>
  </si>
  <si>
    <t>F&amp;D</t>
  </si>
  <si>
    <t>FLINT</t>
  </si>
  <si>
    <t>ARCHIE PEFFERS</t>
  </si>
  <si>
    <t>WYL</t>
  </si>
  <si>
    <t>ROMANS</t>
  </si>
  <si>
    <t>PRE MINI GIRLS</t>
  </si>
  <si>
    <t>ANYA CLOUGH</t>
  </si>
  <si>
    <t>FUR &amp; D</t>
  </si>
  <si>
    <t>ANNABELLE WIXEY</t>
  </si>
  <si>
    <t>N.SHR.</t>
  </si>
  <si>
    <t>NORTH</t>
  </si>
  <si>
    <t>MARNIE GREEN</t>
  </si>
  <si>
    <t>H.HUNT</t>
  </si>
  <si>
    <t>HHARRIERS</t>
  </si>
  <si>
    <t>EMILY CURZON</t>
  </si>
  <si>
    <t>WWW</t>
  </si>
  <si>
    <t>AISLING STOTT</t>
  </si>
  <si>
    <t>CHS</t>
  </si>
  <si>
    <t>YELLOWS</t>
  </si>
  <si>
    <t>ORLAGH TONER</t>
  </si>
  <si>
    <t>CASTLE</t>
  </si>
  <si>
    <t>OWEN BARTON</t>
  </si>
  <si>
    <t>BB &amp; D</t>
  </si>
  <si>
    <t>CONNOR BARTON</t>
  </si>
  <si>
    <t>FREDDIE ASHWORTH</t>
  </si>
  <si>
    <t>BLUES</t>
  </si>
  <si>
    <t>HAMISH PEFFERS</t>
  </si>
  <si>
    <t>FINNLEY GREEN</t>
  </si>
  <si>
    <t>HHARES</t>
  </si>
  <si>
    <t>JOSH CHEW</t>
  </si>
  <si>
    <t>MAX WILSON</t>
  </si>
  <si>
    <t>RUARI McBENNETT</t>
  </si>
  <si>
    <t>PADDY BARLOWE</t>
  </si>
  <si>
    <t>NIALL REYNOLDS</t>
  </si>
  <si>
    <t>BCF</t>
  </si>
  <si>
    <t>HENRY CHURCH-HUXLEY</t>
  </si>
  <si>
    <t>BEN READ</t>
  </si>
  <si>
    <t>DENBIGH</t>
  </si>
  <si>
    <t>TOBY McCAIN-MITCHELL</t>
  </si>
  <si>
    <t>JENNIFER LINE</t>
  </si>
  <si>
    <t>SHROPS</t>
  </si>
  <si>
    <t>IMOGEN WIXEY</t>
  </si>
  <si>
    <t>MAISIE O'REILLY</t>
  </si>
  <si>
    <t>GEORGINA WIXEY</t>
  </si>
  <si>
    <t>KAITLIN WYNN</t>
  </si>
  <si>
    <t>EMMA WHITAKER</t>
  </si>
  <si>
    <t>LANC &amp; D</t>
  </si>
  <si>
    <t>FRIENDS</t>
  </si>
  <si>
    <t>ELLE GETHING</t>
  </si>
  <si>
    <t>CARRIE TYSON</t>
  </si>
  <si>
    <t>LEAH CLOUGH</t>
  </si>
  <si>
    <t>MADDISON JAMESON</t>
  </si>
  <si>
    <t>CHARLOTTE STAINES</t>
  </si>
  <si>
    <t>MOLLY LEWIS</t>
  </si>
  <si>
    <t>ZARA MOSS-GIBBONS</t>
  </si>
  <si>
    <t>MOLLY CURZON</t>
  </si>
  <si>
    <t>LUCY EXLEY</t>
  </si>
  <si>
    <t>MORAG MOLYNEUX</t>
  </si>
  <si>
    <t>WLC</t>
  </si>
  <si>
    <t>TAMZIN McBENNETT</t>
  </si>
  <si>
    <t>GREENS</t>
  </si>
  <si>
    <t>MIA BROWN</t>
  </si>
  <si>
    <t>ALICE OKELL</t>
  </si>
  <si>
    <t>REDS</t>
  </si>
  <si>
    <t>IMOGEN OKELL</t>
  </si>
  <si>
    <t>LEXIE TOPPING</t>
  </si>
  <si>
    <t>ORLA STOTT</t>
  </si>
  <si>
    <t>KEEVA STOTT</t>
  </si>
  <si>
    <t>SOPHIE WILLIAMS</t>
  </si>
  <si>
    <t>CERI JONES</t>
  </si>
  <si>
    <t>GEORGIE HUGHES</t>
  </si>
  <si>
    <t>B&amp;D</t>
  </si>
  <si>
    <t>MEGAN WOODCOCK</t>
  </si>
  <si>
    <t>JUN BOYS</t>
  </si>
  <si>
    <t>MATTHEW BARTON</t>
  </si>
  <si>
    <t>JUN GIRLS</t>
  </si>
  <si>
    <t>SAFFRON RAWCLIFFE</t>
  </si>
  <si>
    <t>BROOKLAND GRIERSON</t>
  </si>
  <si>
    <t>CORINNE MOLYNEUX</t>
  </si>
  <si>
    <t>SOPHIE CURZON</t>
  </si>
  <si>
    <t>FRANKY CHURCH-HUXLEY</t>
  </si>
  <si>
    <t>TESS CLEGG</t>
  </si>
  <si>
    <t>CHARLOTTE WHITAKER</t>
  </si>
  <si>
    <t>CIARA TONER</t>
  </si>
  <si>
    <t>HARRIETT ROBERTS</t>
  </si>
  <si>
    <t>JESSICA THOMAS</t>
  </si>
  <si>
    <t>VICKY GITTINS</t>
  </si>
  <si>
    <t>TANAT</t>
  </si>
  <si>
    <t>MOLLY LINE</t>
  </si>
  <si>
    <t>WRINKLIE</t>
  </si>
  <si>
    <t>CARYS WYNN-GREEN</t>
  </si>
  <si>
    <t>MARK ROBERTSON</t>
  </si>
  <si>
    <t>RUN</t>
  </si>
  <si>
    <t>SHOOT</t>
  </si>
  <si>
    <t>TOTAL</t>
  </si>
  <si>
    <t>PLACE</t>
  </si>
  <si>
    <t>MINI BOYS  A</t>
  </si>
  <si>
    <t>MINI BOYS  B</t>
  </si>
  <si>
    <t>MINI GIRLS  A</t>
  </si>
  <si>
    <t>MINI GIRLS  B</t>
  </si>
  <si>
    <t>TOM EXLEY</t>
  </si>
  <si>
    <t>&gt;21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</si>
</sst>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">
      <pane ySplit="2" topLeftCell="BM30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23.00390625" style="5" bestFit="1" customWidth="1"/>
    <col min="2" max="2" width="5.28125" style="5" hidden="1" customWidth="1"/>
    <col min="3" max="3" width="36.8515625" style="5" customWidth="1"/>
    <col min="4" max="4" width="6.140625" style="5" hidden="1" customWidth="1"/>
    <col min="5" max="5" width="14.00390625" style="5" bestFit="1" customWidth="1"/>
    <col min="6" max="6" width="17.7109375" style="5" bestFit="1" customWidth="1"/>
    <col min="7" max="7" width="7.57421875" style="8" bestFit="1" customWidth="1"/>
    <col min="8" max="8" width="9.421875" style="8" bestFit="1" customWidth="1"/>
    <col min="9" max="9" width="8.8515625" style="8" bestFit="1" customWidth="1"/>
    <col min="10" max="10" width="7.57421875" style="8" bestFit="1" customWidth="1"/>
    <col min="11" max="11" width="8.8515625" style="8" bestFit="1" customWidth="1"/>
    <col min="12" max="12" width="9.140625" style="8" bestFit="1" customWidth="1"/>
    <col min="13" max="16384" width="9.140625" style="5" customWidth="1"/>
  </cols>
  <sheetData>
    <row r="1" spans="1:12" ht="18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101</v>
      </c>
      <c r="H1" s="2" t="s">
        <v>102</v>
      </c>
      <c r="I1" s="2" t="s">
        <v>103</v>
      </c>
      <c r="J1" s="3" t="s">
        <v>6</v>
      </c>
      <c r="K1" s="3" t="s">
        <v>103</v>
      </c>
      <c r="L1" s="3" t="s">
        <v>104</v>
      </c>
    </row>
    <row r="2" spans="1:12" ht="18">
      <c r="A2" s="6"/>
      <c r="B2" s="7"/>
      <c r="C2" s="6"/>
      <c r="D2" s="7"/>
      <c r="E2" s="6"/>
      <c r="F2" s="6"/>
      <c r="G2" s="7"/>
      <c r="H2" s="7"/>
      <c r="I2" s="7"/>
      <c r="J2" s="7"/>
      <c r="K2" s="7"/>
      <c r="L2" s="9"/>
    </row>
    <row r="3" spans="1:13" ht="18">
      <c r="A3" s="6" t="s">
        <v>108</v>
      </c>
      <c r="B3" s="7">
        <v>41</v>
      </c>
      <c r="C3" s="6" t="s">
        <v>66</v>
      </c>
      <c r="D3" s="7">
        <v>11</v>
      </c>
      <c r="E3" s="6" t="s">
        <v>67</v>
      </c>
      <c r="F3" s="6" t="s">
        <v>56</v>
      </c>
      <c r="G3" s="4">
        <v>1114</v>
      </c>
      <c r="H3" s="7">
        <v>800</v>
      </c>
      <c r="I3" s="7">
        <f>G3+H3</f>
        <v>1914</v>
      </c>
      <c r="J3" s="4">
        <v>1200</v>
      </c>
      <c r="K3" s="7">
        <f>I3+J3</f>
        <v>3114</v>
      </c>
      <c r="L3" s="7"/>
      <c r="M3" s="6"/>
    </row>
    <row r="4" spans="1:13" ht="18">
      <c r="A4" s="6" t="s">
        <v>84</v>
      </c>
      <c r="B4" s="7">
        <v>63</v>
      </c>
      <c r="C4" s="6" t="s">
        <v>91</v>
      </c>
      <c r="D4" s="7">
        <v>13</v>
      </c>
      <c r="E4" s="6" t="s">
        <v>55</v>
      </c>
      <c r="F4" s="6" t="s">
        <v>56</v>
      </c>
      <c r="G4" s="7">
        <v>915</v>
      </c>
      <c r="H4" s="7">
        <v>860</v>
      </c>
      <c r="I4" s="7">
        <f>G4+H4</f>
        <v>1775</v>
      </c>
      <c r="J4" s="7">
        <v>1132</v>
      </c>
      <c r="K4" s="7">
        <f>I4+J4</f>
        <v>2907</v>
      </c>
      <c r="L4" s="7"/>
      <c r="M4" s="6"/>
    </row>
    <row r="5" spans="1:13" ht="18">
      <c r="A5" s="6" t="s">
        <v>108</v>
      </c>
      <c r="B5" s="7">
        <v>31</v>
      </c>
      <c r="C5" s="6" t="s">
        <v>54</v>
      </c>
      <c r="D5" s="7">
        <v>10</v>
      </c>
      <c r="E5" s="6" t="s">
        <v>55</v>
      </c>
      <c r="F5" s="6" t="s">
        <v>56</v>
      </c>
      <c r="G5" s="7">
        <v>1042</v>
      </c>
      <c r="H5" s="7">
        <v>780</v>
      </c>
      <c r="I5" s="7">
        <f>G5+H5</f>
        <v>1822</v>
      </c>
      <c r="J5" s="7">
        <v>976</v>
      </c>
      <c r="K5" s="7">
        <f>I5+J5</f>
        <v>2798</v>
      </c>
      <c r="L5" s="7">
        <f>SUM(K3:K5)</f>
        <v>8819</v>
      </c>
      <c r="M5" s="6">
        <v>1</v>
      </c>
    </row>
    <row r="6" spans="1:13" ht="18">
      <c r="A6" s="6" t="s">
        <v>84</v>
      </c>
      <c r="B6" s="7">
        <v>59</v>
      </c>
      <c r="C6" s="6" t="s">
        <v>87</v>
      </c>
      <c r="D6" s="7">
        <v>12</v>
      </c>
      <c r="E6" s="6" t="s">
        <v>67</v>
      </c>
      <c r="F6" s="6" t="s">
        <v>56</v>
      </c>
      <c r="G6" s="7">
        <v>610</v>
      </c>
      <c r="H6" s="7">
        <v>720</v>
      </c>
      <c r="I6" s="7">
        <f>G6+H6</f>
        <v>1330</v>
      </c>
      <c r="J6" s="7">
        <v>1028</v>
      </c>
      <c r="K6" s="7">
        <f>I6+J6</f>
        <v>2358</v>
      </c>
      <c r="L6" s="7"/>
      <c r="M6" s="6"/>
    </row>
    <row r="7" spans="1:13" ht="18">
      <c r="A7" s="6"/>
      <c r="B7" s="7"/>
      <c r="C7" s="6"/>
      <c r="D7" s="7"/>
      <c r="E7" s="6"/>
      <c r="F7" s="6"/>
      <c r="G7" s="7"/>
      <c r="H7" s="7"/>
      <c r="I7" s="7"/>
      <c r="J7" s="7"/>
      <c r="K7" s="7"/>
      <c r="L7" s="7"/>
      <c r="M7" s="6"/>
    </row>
    <row r="8" spans="1:13" ht="18">
      <c r="A8" s="6" t="s">
        <v>98</v>
      </c>
      <c r="B8" s="7">
        <v>69</v>
      </c>
      <c r="C8" s="6" t="s">
        <v>99</v>
      </c>
      <c r="D8" s="7" t="s">
        <v>110</v>
      </c>
      <c r="E8" s="6" t="s">
        <v>9</v>
      </c>
      <c r="F8" s="6" t="s">
        <v>46</v>
      </c>
      <c r="G8" s="4">
        <v>1150</v>
      </c>
      <c r="H8" s="4">
        <v>900</v>
      </c>
      <c r="I8" s="7">
        <f>G8+H8</f>
        <v>2050</v>
      </c>
      <c r="J8" s="4">
        <v>1200</v>
      </c>
      <c r="K8" s="7">
        <f>I8+J8</f>
        <v>3250</v>
      </c>
      <c r="L8" s="7"/>
      <c r="M8" s="6"/>
    </row>
    <row r="9" spans="1:13" ht="18">
      <c r="A9" s="6" t="s">
        <v>106</v>
      </c>
      <c r="B9" s="7">
        <v>23</v>
      </c>
      <c r="C9" s="6" t="s">
        <v>45</v>
      </c>
      <c r="D9" s="7">
        <v>11</v>
      </c>
      <c r="E9" s="6" t="s">
        <v>9</v>
      </c>
      <c r="F9" s="6" t="s">
        <v>46</v>
      </c>
      <c r="G9" s="7">
        <v>778</v>
      </c>
      <c r="H9" s="4">
        <v>920</v>
      </c>
      <c r="I9" s="7">
        <f>G9+H9</f>
        <v>1698</v>
      </c>
      <c r="J9" s="7">
        <v>760</v>
      </c>
      <c r="K9" s="7">
        <f>I9+J9</f>
        <v>2458</v>
      </c>
      <c r="L9" s="7"/>
      <c r="M9" s="6"/>
    </row>
    <row r="10" spans="1:13" ht="18">
      <c r="A10" s="6" t="s">
        <v>107</v>
      </c>
      <c r="B10" s="7">
        <v>50</v>
      </c>
      <c r="C10" s="6" t="s">
        <v>77</v>
      </c>
      <c r="D10" s="7">
        <v>8</v>
      </c>
      <c r="E10" s="6" t="s">
        <v>9</v>
      </c>
      <c r="F10" s="6" t="s">
        <v>46</v>
      </c>
      <c r="G10" s="7">
        <v>844</v>
      </c>
      <c r="H10" s="7">
        <v>780</v>
      </c>
      <c r="I10" s="7">
        <f>G10+H10</f>
        <v>1624</v>
      </c>
      <c r="J10" s="7">
        <v>760</v>
      </c>
      <c r="K10" s="7">
        <f>I10+J10</f>
        <v>2384</v>
      </c>
      <c r="L10" s="7">
        <f>SUM(K8:K10)</f>
        <v>8092</v>
      </c>
      <c r="M10" s="6">
        <v>2</v>
      </c>
    </row>
    <row r="11" spans="1:13" ht="18">
      <c r="A11" s="6" t="s">
        <v>107</v>
      </c>
      <c r="B11" s="7">
        <v>51</v>
      </c>
      <c r="C11" s="6" t="s">
        <v>78</v>
      </c>
      <c r="D11" s="7">
        <v>8</v>
      </c>
      <c r="E11" s="6" t="s">
        <v>9</v>
      </c>
      <c r="F11" s="6" t="s">
        <v>46</v>
      </c>
      <c r="G11" s="4">
        <v>886</v>
      </c>
      <c r="H11" s="7">
        <v>680</v>
      </c>
      <c r="I11" s="7">
        <f>G11+H11</f>
        <v>1566</v>
      </c>
      <c r="J11" s="7">
        <v>728</v>
      </c>
      <c r="K11" s="7">
        <f>I11+J11</f>
        <v>2294</v>
      </c>
      <c r="L11" s="7"/>
      <c r="M11" s="6"/>
    </row>
    <row r="12" spans="1:13" ht="18">
      <c r="A12" s="6"/>
      <c r="B12" s="7"/>
      <c r="C12" s="6"/>
      <c r="D12" s="7"/>
      <c r="E12" s="6"/>
      <c r="F12" s="6"/>
      <c r="G12" s="7"/>
      <c r="H12" s="7"/>
      <c r="I12" s="7"/>
      <c r="J12" s="7"/>
      <c r="K12" s="7"/>
      <c r="L12" s="7"/>
      <c r="M12" s="6"/>
    </row>
    <row r="13" spans="1:13" ht="18">
      <c r="A13" s="6" t="s">
        <v>84</v>
      </c>
      <c r="B13" s="7">
        <v>68</v>
      </c>
      <c r="C13" s="6" t="s">
        <v>97</v>
      </c>
      <c r="D13" s="7">
        <v>14</v>
      </c>
      <c r="E13" s="6" t="s">
        <v>18</v>
      </c>
      <c r="F13" s="6" t="s">
        <v>49</v>
      </c>
      <c r="G13" s="7">
        <v>900</v>
      </c>
      <c r="H13" s="7">
        <v>760</v>
      </c>
      <c r="I13" s="7">
        <f>G13+H13</f>
        <v>1660</v>
      </c>
      <c r="J13" s="7">
        <v>1046</v>
      </c>
      <c r="K13" s="7">
        <f>I13+J13</f>
        <v>2706</v>
      </c>
      <c r="L13" s="7"/>
      <c r="M13" s="6"/>
    </row>
    <row r="14" spans="1:13" ht="18">
      <c r="A14" s="6" t="s">
        <v>108</v>
      </c>
      <c r="B14" s="7">
        <v>26</v>
      </c>
      <c r="C14" s="6" t="s">
        <v>48</v>
      </c>
      <c r="D14" s="7">
        <v>11</v>
      </c>
      <c r="E14" s="6" t="s">
        <v>18</v>
      </c>
      <c r="F14" s="6" t="s">
        <v>49</v>
      </c>
      <c r="G14" s="7">
        <v>1036</v>
      </c>
      <c r="H14" s="7">
        <v>600</v>
      </c>
      <c r="I14" s="7">
        <f>G14+H14</f>
        <v>1636</v>
      </c>
      <c r="J14" s="7">
        <v>984</v>
      </c>
      <c r="K14" s="7">
        <f>I14+J14</f>
        <v>2620</v>
      </c>
      <c r="L14" s="7"/>
      <c r="M14" s="6"/>
    </row>
    <row r="15" spans="1:13" ht="18">
      <c r="A15" s="6" t="s">
        <v>108</v>
      </c>
      <c r="B15" s="7">
        <v>28</v>
      </c>
      <c r="C15" s="6" t="s">
        <v>51</v>
      </c>
      <c r="D15" s="7">
        <v>11</v>
      </c>
      <c r="E15" s="6" t="s">
        <v>18</v>
      </c>
      <c r="F15" s="6" t="s">
        <v>49</v>
      </c>
      <c r="G15" s="7">
        <v>970</v>
      </c>
      <c r="H15" s="7">
        <v>640</v>
      </c>
      <c r="I15" s="7">
        <f>G15+H15</f>
        <v>1610</v>
      </c>
      <c r="J15" s="7">
        <v>864</v>
      </c>
      <c r="K15" s="7">
        <f>I15+J15</f>
        <v>2474</v>
      </c>
      <c r="L15" s="7">
        <f>SUM(K13:K15)</f>
        <v>7800</v>
      </c>
      <c r="M15" s="6">
        <v>3</v>
      </c>
    </row>
    <row r="16" spans="1:13" ht="18">
      <c r="A16" s="6" t="s">
        <v>108</v>
      </c>
      <c r="B16" s="7">
        <v>27</v>
      </c>
      <c r="C16" s="6" t="s">
        <v>50</v>
      </c>
      <c r="D16" s="7">
        <v>11</v>
      </c>
      <c r="E16" s="6" t="s">
        <v>18</v>
      </c>
      <c r="F16" s="6" t="s">
        <v>49</v>
      </c>
      <c r="G16" s="7">
        <v>880</v>
      </c>
      <c r="H16" s="7">
        <v>580</v>
      </c>
      <c r="I16" s="7">
        <f>G16+H16</f>
        <v>1460</v>
      </c>
      <c r="J16" s="7">
        <v>744</v>
      </c>
      <c r="K16" s="7">
        <f>I16+J16</f>
        <v>2204</v>
      </c>
      <c r="L16" s="7"/>
      <c r="M16" s="6"/>
    </row>
    <row r="17" spans="1:13" ht="18">
      <c r="A17" s="6"/>
      <c r="B17" s="7"/>
      <c r="C17" s="6"/>
      <c r="D17" s="7"/>
      <c r="E17" s="6"/>
      <c r="F17" s="6"/>
      <c r="G17" s="7"/>
      <c r="H17" s="7"/>
      <c r="I17" s="7"/>
      <c r="J17" s="7"/>
      <c r="K17" s="7"/>
      <c r="L17" s="7"/>
      <c r="M17" s="6"/>
    </row>
    <row r="18" spans="1:13" ht="18">
      <c r="A18" s="6" t="s">
        <v>106</v>
      </c>
      <c r="B18" s="7">
        <v>18</v>
      </c>
      <c r="C18" s="6" t="s">
        <v>40</v>
      </c>
      <c r="D18" s="7">
        <v>10</v>
      </c>
      <c r="E18" s="6" t="s">
        <v>26</v>
      </c>
      <c r="F18" s="6" t="s">
        <v>34</v>
      </c>
      <c r="G18" s="7">
        <v>904</v>
      </c>
      <c r="H18" s="7">
        <v>840</v>
      </c>
      <c r="I18" s="7">
        <f>G18+H18</f>
        <v>1744</v>
      </c>
      <c r="J18" s="4">
        <v>1040</v>
      </c>
      <c r="K18" s="7">
        <f>I18+J18</f>
        <v>2784</v>
      </c>
      <c r="L18" s="7"/>
      <c r="M18" s="6"/>
    </row>
    <row r="19" spans="1:13" ht="18">
      <c r="A19" s="6" t="s">
        <v>105</v>
      </c>
      <c r="B19" s="7">
        <v>13</v>
      </c>
      <c r="C19" s="6" t="s">
        <v>33</v>
      </c>
      <c r="D19" s="7">
        <v>9</v>
      </c>
      <c r="E19" s="6" t="s">
        <v>26</v>
      </c>
      <c r="F19" s="6" t="s">
        <v>34</v>
      </c>
      <c r="G19" s="7">
        <v>910</v>
      </c>
      <c r="H19" s="4">
        <v>740</v>
      </c>
      <c r="I19" s="7">
        <f>G19+H19</f>
        <v>1650</v>
      </c>
      <c r="J19" s="4">
        <v>1000</v>
      </c>
      <c r="K19" s="7">
        <f>I19+J19</f>
        <v>2650</v>
      </c>
      <c r="L19" s="7"/>
      <c r="M19" s="6"/>
    </row>
    <row r="20" spans="1:13" ht="18">
      <c r="A20" s="6" t="s">
        <v>105</v>
      </c>
      <c r="B20" s="7">
        <v>20</v>
      </c>
      <c r="C20" s="6" t="s">
        <v>41</v>
      </c>
      <c r="D20" s="7">
        <v>9</v>
      </c>
      <c r="E20" s="6" t="s">
        <v>26</v>
      </c>
      <c r="F20" s="6" t="s">
        <v>34</v>
      </c>
      <c r="G20" s="4">
        <v>916</v>
      </c>
      <c r="H20" s="7">
        <v>580</v>
      </c>
      <c r="I20" s="7">
        <f>G20+H20</f>
        <v>1496</v>
      </c>
      <c r="J20" s="7">
        <v>528</v>
      </c>
      <c r="K20" s="7">
        <f>I20+J20</f>
        <v>2024</v>
      </c>
      <c r="L20" s="7">
        <f>SUM(K18:K20)</f>
        <v>7458</v>
      </c>
      <c r="M20" s="6">
        <v>4</v>
      </c>
    </row>
    <row r="21" spans="1:13" ht="18">
      <c r="A21" s="6" t="s">
        <v>107</v>
      </c>
      <c r="B21" s="7">
        <v>40</v>
      </c>
      <c r="C21" s="6" t="s">
        <v>65</v>
      </c>
      <c r="D21" s="7">
        <v>8</v>
      </c>
      <c r="E21" s="6" t="s">
        <v>26</v>
      </c>
      <c r="F21" s="6" t="s">
        <v>34</v>
      </c>
      <c r="G21" s="7">
        <v>748</v>
      </c>
      <c r="H21" s="7">
        <v>120</v>
      </c>
      <c r="I21" s="7">
        <f>G21+H21</f>
        <v>868</v>
      </c>
      <c r="J21" s="7">
        <v>600</v>
      </c>
      <c r="K21" s="7">
        <f>I21+J21</f>
        <v>1468</v>
      </c>
      <c r="L21" s="7"/>
      <c r="M21" s="6"/>
    </row>
    <row r="22" spans="1:13" ht="18">
      <c r="A22" s="6"/>
      <c r="B22" s="7"/>
      <c r="C22" s="6"/>
      <c r="D22" s="7"/>
      <c r="E22" s="6"/>
      <c r="F22" s="6"/>
      <c r="G22" s="7"/>
      <c r="H22" s="7"/>
      <c r="I22" s="7"/>
      <c r="J22" s="7"/>
      <c r="K22" s="7"/>
      <c r="L22" s="7"/>
      <c r="M22" s="6"/>
    </row>
    <row r="23" spans="1:13" ht="18">
      <c r="A23" s="6" t="s">
        <v>107</v>
      </c>
      <c r="B23" s="7">
        <v>35</v>
      </c>
      <c r="C23" s="6" t="s">
        <v>60</v>
      </c>
      <c r="D23" s="7">
        <v>9</v>
      </c>
      <c r="E23" s="6" t="s">
        <v>21</v>
      </c>
      <c r="F23" s="6" t="s">
        <v>37</v>
      </c>
      <c r="G23" s="7">
        <v>856</v>
      </c>
      <c r="H23" s="7">
        <v>800</v>
      </c>
      <c r="I23" s="7">
        <f>G23+H23</f>
        <v>1656</v>
      </c>
      <c r="J23" s="7">
        <v>816</v>
      </c>
      <c r="K23" s="7">
        <f>I23+J23</f>
        <v>2472</v>
      </c>
      <c r="L23" s="7"/>
      <c r="M23" s="6"/>
    </row>
    <row r="24" spans="1:13" ht="18">
      <c r="A24" s="6" t="s">
        <v>106</v>
      </c>
      <c r="B24" s="7">
        <v>15</v>
      </c>
      <c r="C24" s="6" t="s">
        <v>36</v>
      </c>
      <c r="D24" s="7">
        <v>10</v>
      </c>
      <c r="E24" s="6" t="s">
        <v>21</v>
      </c>
      <c r="F24" s="6" t="s">
        <v>37</v>
      </c>
      <c r="G24" s="7">
        <v>838</v>
      </c>
      <c r="H24" s="7">
        <v>720</v>
      </c>
      <c r="I24" s="7">
        <f>G24+H24</f>
        <v>1558</v>
      </c>
      <c r="J24" s="7">
        <v>784</v>
      </c>
      <c r="K24" s="7">
        <f>I24+J24</f>
        <v>2342</v>
      </c>
      <c r="L24" s="7"/>
      <c r="M24" s="6"/>
    </row>
    <row r="25" spans="1:13" ht="18">
      <c r="A25" s="6" t="s">
        <v>108</v>
      </c>
      <c r="B25" s="7">
        <v>37</v>
      </c>
      <c r="C25" s="6" t="s">
        <v>62</v>
      </c>
      <c r="D25" s="7">
        <v>11</v>
      </c>
      <c r="E25" s="6" t="s">
        <v>21</v>
      </c>
      <c r="F25" s="6" t="s">
        <v>37</v>
      </c>
      <c r="G25" s="7">
        <v>832</v>
      </c>
      <c r="H25" s="7">
        <v>700</v>
      </c>
      <c r="I25" s="7">
        <f>G25+H25</f>
        <v>1532</v>
      </c>
      <c r="J25" s="7">
        <v>792</v>
      </c>
      <c r="K25" s="7">
        <f>I25+J25</f>
        <v>2324</v>
      </c>
      <c r="L25" s="7">
        <f>SUM(K23:K25)</f>
        <v>7138</v>
      </c>
      <c r="M25" s="6">
        <v>5</v>
      </c>
    </row>
    <row r="26" spans="1:13" ht="18">
      <c r="A26" s="6" t="s">
        <v>105</v>
      </c>
      <c r="B26" s="7">
        <v>16</v>
      </c>
      <c r="C26" s="6" t="s">
        <v>38</v>
      </c>
      <c r="D26" s="7">
        <v>9</v>
      </c>
      <c r="E26" s="6" t="s">
        <v>21</v>
      </c>
      <c r="F26" s="6" t="s">
        <v>37</v>
      </c>
      <c r="G26" s="7">
        <v>796</v>
      </c>
      <c r="H26" s="7">
        <v>620</v>
      </c>
      <c r="I26" s="7">
        <f>G26+H26</f>
        <v>1416</v>
      </c>
      <c r="J26" s="7">
        <v>656</v>
      </c>
      <c r="K26" s="7">
        <f>I26+J26</f>
        <v>2072</v>
      </c>
      <c r="L26" s="7"/>
      <c r="M26" s="6"/>
    </row>
    <row r="27" spans="1:13" ht="18">
      <c r="A27" s="6"/>
      <c r="B27" s="7"/>
      <c r="C27" s="6"/>
      <c r="D27" s="7"/>
      <c r="E27" s="6"/>
      <c r="F27" s="6"/>
      <c r="G27" s="7"/>
      <c r="H27" s="7"/>
      <c r="I27" s="7"/>
      <c r="J27" s="7"/>
      <c r="K27" s="7"/>
      <c r="L27" s="7"/>
      <c r="M27" s="6"/>
    </row>
    <row r="28" spans="1:13" ht="18">
      <c r="A28" s="6" t="s">
        <v>7</v>
      </c>
      <c r="B28" s="7">
        <v>1</v>
      </c>
      <c r="C28" s="6" t="s">
        <v>8</v>
      </c>
      <c r="D28" s="7">
        <v>6</v>
      </c>
      <c r="E28" s="6" t="s">
        <v>9</v>
      </c>
      <c r="F28" s="6" t="s">
        <v>10</v>
      </c>
      <c r="G28" s="4">
        <v>994</v>
      </c>
      <c r="H28" s="4">
        <v>640</v>
      </c>
      <c r="I28" s="7">
        <f>G28+H28</f>
        <v>1634</v>
      </c>
      <c r="J28" s="4">
        <v>684</v>
      </c>
      <c r="K28" s="7">
        <f>I28+J28</f>
        <v>2318</v>
      </c>
      <c r="L28" s="7"/>
      <c r="M28" s="6"/>
    </row>
    <row r="29" spans="1:13" ht="18">
      <c r="A29" s="6" t="s">
        <v>84</v>
      </c>
      <c r="B29" s="7">
        <v>65</v>
      </c>
      <c r="C29" s="6" t="s">
        <v>93</v>
      </c>
      <c r="D29" s="7">
        <v>14</v>
      </c>
      <c r="E29" s="6" t="s">
        <v>9</v>
      </c>
      <c r="F29" s="6" t="s">
        <v>10</v>
      </c>
      <c r="G29" s="7">
        <v>710</v>
      </c>
      <c r="H29" s="7">
        <v>600</v>
      </c>
      <c r="I29" s="7">
        <f>G29+H29</f>
        <v>1310</v>
      </c>
      <c r="J29" s="7">
        <v>908</v>
      </c>
      <c r="K29" s="7">
        <f>I29+J29</f>
        <v>2218</v>
      </c>
      <c r="L29" s="7"/>
      <c r="M29" s="6"/>
    </row>
    <row r="30" spans="1:13" ht="18">
      <c r="A30" s="6" t="s">
        <v>98</v>
      </c>
      <c r="B30" s="7">
        <v>70</v>
      </c>
      <c r="C30" s="6" t="s">
        <v>100</v>
      </c>
      <c r="D30" s="7" t="s">
        <v>110</v>
      </c>
      <c r="E30" s="6" t="s">
        <v>9</v>
      </c>
      <c r="F30" s="6" t="s">
        <v>10</v>
      </c>
      <c r="G30" s="7">
        <v>910</v>
      </c>
      <c r="H30" s="7">
        <v>860</v>
      </c>
      <c r="I30" s="7">
        <f>G30+H30</f>
        <v>1770</v>
      </c>
      <c r="J30" s="7">
        <v>800</v>
      </c>
      <c r="K30" s="7">
        <f>I30+J30</f>
        <v>2570</v>
      </c>
      <c r="L30" s="7">
        <f>SUM(K28:K30)</f>
        <v>7106</v>
      </c>
      <c r="M30" s="6">
        <v>6</v>
      </c>
    </row>
    <row r="31" spans="1:13" ht="18">
      <c r="A31" s="6"/>
      <c r="B31" s="7"/>
      <c r="C31" s="6"/>
      <c r="D31" s="7"/>
      <c r="E31" s="6"/>
      <c r="F31" s="6"/>
      <c r="G31" s="7"/>
      <c r="H31" s="7"/>
      <c r="I31" s="7"/>
      <c r="J31" s="7"/>
      <c r="K31" s="7"/>
      <c r="L31" s="7"/>
      <c r="M31" s="6"/>
    </row>
    <row r="32" spans="1:13" ht="18">
      <c r="A32" s="6" t="s">
        <v>14</v>
      </c>
      <c r="B32" s="7">
        <v>8</v>
      </c>
      <c r="C32" s="6" t="s">
        <v>25</v>
      </c>
      <c r="D32" s="7">
        <v>6</v>
      </c>
      <c r="E32" s="6" t="s">
        <v>26</v>
      </c>
      <c r="F32" s="6" t="s">
        <v>27</v>
      </c>
      <c r="G32" s="7">
        <v>826</v>
      </c>
      <c r="H32" s="7">
        <v>580</v>
      </c>
      <c r="I32" s="7">
        <f>G32+H32</f>
        <v>1406</v>
      </c>
      <c r="J32" s="7">
        <v>440</v>
      </c>
      <c r="K32" s="7">
        <f>I32+J32</f>
        <v>1846</v>
      </c>
      <c r="L32" s="7"/>
      <c r="M32" s="6"/>
    </row>
    <row r="33" spans="1:13" ht="18">
      <c r="A33" s="6" t="s">
        <v>106</v>
      </c>
      <c r="B33" s="7">
        <v>24</v>
      </c>
      <c r="C33" s="6" t="s">
        <v>47</v>
      </c>
      <c r="D33" s="7">
        <v>10</v>
      </c>
      <c r="E33" s="6" t="s">
        <v>26</v>
      </c>
      <c r="F33" s="6" t="s">
        <v>27</v>
      </c>
      <c r="G33" s="7">
        <v>820</v>
      </c>
      <c r="H33" s="7">
        <v>300</v>
      </c>
      <c r="I33" s="7">
        <f>G33+H33</f>
        <v>1120</v>
      </c>
      <c r="J33" s="7">
        <v>488</v>
      </c>
      <c r="K33" s="7">
        <f>I33+J33</f>
        <v>1608</v>
      </c>
      <c r="L33" s="7"/>
      <c r="M33" s="6"/>
    </row>
    <row r="34" spans="1:13" ht="18">
      <c r="A34" s="6" t="s">
        <v>84</v>
      </c>
      <c r="B34" s="7">
        <v>66</v>
      </c>
      <c r="C34" s="6" t="s">
        <v>94</v>
      </c>
      <c r="D34" s="7">
        <v>10</v>
      </c>
      <c r="E34" s="6" t="s">
        <v>26</v>
      </c>
      <c r="F34" s="6" t="s">
        <v>27</v>
      </c>
      <c r="G34" s="7">
        <v>965</v>
      </c>
      <c r="H34" s="7">
        <v>820</v>
      </c>
      <c r="I34" s="7">
        <f>G34+H34</f>
        <v>1785</v>
      </c>
      <c r="J34" s="4">
        <v>1196</v>
      </c>
      <c r="K34" s="7">
        <f>I34+J34</f>
        <v>2981</v>
      </c>
      <c r="L34" s="7">
        <f>SUM(K32:K34)</f>
        <v>6435</v>
      </c>
      <c r="M34" s="6">
        <v>11</v>
      </c>
    </row>
    <row r="35" spans="1:13" ht="18">
      <c r="A35" s="6"/>
      <c r="B35" s="7"/>
      <c r="C35" s="6"/>
      <c r="D35" s="7"/>
      <c r="E35" s="6"/>
      <c r="F35" s="6"/>
      <c r="G35" s="7"/>
      <c r="H35" s="7"/>
      <c r="I35" s="7"/>
      <c r="J35" s="4"/>
      <c r="K35" s="7"/>
      <c r="L35" s="7"/>
      <c r="M35" s="6"/>
    </row>
    <row r="36" spans="1:13" ht="18">
      <c r="A36" s="6" t="s">
        <v>14</v>
      </c>
      <c r="B36" s="7">
        <v>7</v>
      </c>
      <c r="C36" s="6" t="s">
        <v>23</v>
      </c>
      <c r="D36" s="7">
        <v>5</v>
      </c>
      <c r="E36" s="6" t="s">
        <v>24</v>
      </c>
      <c r="F36" s="6" t="s">
        <v>24</v>
      </c>
      <c r="G36" s="7">
        <v>718</v>
      </c>
      <c r="H36" s="7">
        <v>360</v>
      </c>
      <c r="I36" s="7">
        <f>G36+H36</f>
        <v>1078</v>
      </c>
      <c r="J36" s="7">
        <v>400</v>
      </c>
      <c r="K36" s="7">
        <f>I36+J36</f>
        <v>1478</v>
      </c>
      <c r="L36" s="7"/>
      <c r="M36" s="6"/>
    </row>
    <row r="37" spans="1:13" ht="18">
      <c r="A37" s="6" t="s">
        <v>107</v>
      </c>
      <c r="B37" s="7">
        <v>39</v>
      </c>
      <c r="C37" s="6" t="s">
        <v>64</v>
      </c>
      <c r="D37" s="7">
        <v>8</v>
      </c>
      <c r="E37" s="6" t="s">
        <v>24</v>
      </c>
      <c r="F37" s="6" t="s">
        <v>24</v>
      </c>
      <c r="G37" s="7">
        <v>492</v>
      </c>
      <c r="H37" s="7">
        <v>420</v>
      </c>
      <c r="I37" s="7">
        <f>G37+H37</f>
        <v>912</v>
      </c>
      <c r="J37" s="7">
        <v>656</v>
      </c>
      <c r="K37" s="7">
        <f>I37+J37</f>
        <v>1568</v>
      </c>
      <c r="L37" s="7"/>
      <c r="M37" s="6"/>
    </row>
    <row r="38" spans="1:13" ht="18">
      <c r="A38" s="6" t="s">
        <v>84</v>
      </c>
      <c r="B38" s="7">
        <v>60</v>
      </c>
      <c r="C38" s="6" t="s">
        <v>88</v>
      </c>
      <c r="D38" s="7">
        <v>13</v>
      </c>
      <c r="E38" s="6" t="s">
        <v>24</v>
      </c>
      <c r="F38" s="6" t="s">
        <v>24</v>
      </c>
      <c r="G38" s="7">
        <v>0</v>
      </c>
      <c r="H38" s="7">
        <v>720</v>
      </c>
      <c r="I38" s="7">
        <f>G38+H38</f>
        <v>720</v>
      </c>
      <c r="J38" s="7">
        <v>914</v>
      </c>
      <c r="K38" s="7">
        <f>I38+J38</f>
        <v>1634</v>
      </c>
      <c r="L38" s="7">
        <f>SUM(K36:K38)</f>
        <v>4680</v>
      </c>
      <c r="M38" s="6">
        <v>15</v>
      </c>
    </row>
    <row r="39" spans="1:13" ht="18">
      <c r="A39" s="6"/>
      <c r="B39" s="7"/>
      <c r="C39" s="6"/>
      <c r="D39" s="7"/>
      <c r="E39" s="6"/>
      <c r="F39" s="6"/>
      <c r="G39" s="7"/>
      <c r="H39" s="7"/>
      <c r="I39" s="7"/>
      <c r="J39" s="7"/>
      <c r="K39" s="7"/>
      <c r="L39" s="7"/>
      <c r="M39" s="6"/>
    </row>
    <row r="40" spans="1:13" ht="18">
      <c r="A40" s="6" t="s">
        <v>84</v>
      </c>
      <c r="B40" s="7">
        <v>67</v>
      </c>
      <c r="C40" s="6" t="s">
        <v>95</v>
      </c>
      <c r="D40" s="7">
        <v>12</v>
      </c>
      <c r="E40" s="6" t="s">
        <v>96</v>
      </c>
      <c r="F40" s="6" t="s">
        <v>13</v>
      </c>
      <c r="G40" s="7">
        <v>870</v>
      </c>
      <c r="H40" s="7">
        <v>880</v>
      </c>
      <c r="I40" s="7">
        <f aca="true" t="shared" si="0" ref="I40:I45">G40+H40</f>
        <v>1750</v>
      </c>
      <c r="J40" s="7">
        <v>1094</v>
      </c>
      <c r="K40" s="7">
        <f aca="true" t="shared" si="1" ref="K40:K45">I40+J40</f>
        <v>2844</v>
      </c>
      <c r="L40" s="7"/>
      <c r="M40" s="6"/>
    </row>
    <row r="41" spans="1:13" ht="18">
      <c r="A41" s="6" t="s">
        <v>105</v>
      </c>
      <c r="B41" s="7">
        <v>14</v>
      </c>
      <c r="C41" s="6" t="s">
        <v>35</v>
      </c>
      <c r="D41" s="7">
        <v>9</v>
      </c>
      <c r="E41" s="6" t="s">
        <v>12</v>
      </c>
      <c r="F41" s="6" t="s">
        <v>13</v>
      </c>
      <c r="G41" s="7">
        <v>682</v>
      </c>
      <c r="H41" s="7">
        <v>520</v>
      </c>
      <c r="I41" s="7">
        <f t="shared" si="0"/>
        <v>1202</v>
      </c>
      <c r="J41" s="7">
        <v>544</v>
      </c>
      <c r="K41" s="7">
        <f t="shared" si="1"/>
        <v>1746</v>
      </c>
      <c r="L41" s="7"/>
      <c r="M41" s="6"/>
    </row>
    <row r="42" spans="1:13" ht="18">
      <c r="A42" s="6" t="s">
        <v>108</v>
      </c>
      <c r="B42" s="7">
        <v>38</v>
      </c>
      <c r="C42" s="6" t="s">
        <v>63</v>
      </c>
      <c r="D42" s="7">
        <v>11</v>
      </c>
      <c r="E42" s="6" t="s">
        <v>21</v>
      </c>
      <c r="F42" s="6" t="s">
        <v>13</v>
      </c>
      <c r="G42" s="7">
        <v>682</v>
      </c>
      <c r="H42" s="7">
        <v>160</v>
      </c>
      <c r="I42" s="7">
        <f>G42+H42</f>
        <v>842</v>
      </c>
      <c r="J42" s="7">
        <v>896</v>
      </c>
      <c r="K42" s="7">
        <f>I42+J42</f>
        <v>1738</v>
      </c>
      <c r="L42" s="7">
        <f>SUM(K40:K42)</f>
        <v>6328</v>
      </c>
      <c r="M42" s="6">
        <v>12</v>
      </c>
    </row>
    <row r="43" spans="1:13" ht="18">
      <c r="A43" s="6" t="s">
        <v>7</v>
      </c>
      <c r="B43" s="7">
        <v>2</v>
      </c>
      <c r="C43" s="6" t="s">
        <v>11</v>
      </c>
      <c r="D43" s="7">
        <v>6</v>
      </c>
      <c r="E43" s="6" t="s">
        <v>12</v>
      </c>
      <c r="F43" s="6" t="s">
        <v>13</v>
      </c>
      <c r="G43" s="7">
        <v>748</v>
      </c>
      <c r="H43" s="7">
        <v>520</v>
      </c>
      <c r="I43" s="7">
        <f>G43+H43</f>
        <v>1268</v>
      </c>
      <c r="J43" s="7">
        <v>288</v>
      </c>
      <c r="K43" s="7">
        <f>I43+J43</f>
        <v>1556</v>
      </c>
      <c r="L43" s="7"/>
      <c r="M43" s="6"/>
    </row>
    <row r="44" spans="1:13" ht="18">
      <c r="A44" s="6"/>
      <c r="B44" s="7"/>
      <c r="C44" s="6"/>
      <c r="D44" s="7"/>
      <c r="E44" s="6"/>
      <c r="F44" s="6"/>
      <c r="G44" s="7"/>
      <c r="H44" s="7"/>
      <c r="I44" s="7"/>
      <c r="J44" s="7"/>
      <c r="K44" s="7"/>
      <c r="L44" s="7"/>
      <c r="M44" s="6"/>
    </row>
    <row r="45" spans="1:13" ht="18">
      <c r="A45" s="6" t="s">
        <v>107</v>
      </c>
      <c r="B45" s="7">
        <v>48</v>
      </c>
      <c r="C45" s="6" t="s">
        <v>75</v>
      </c>
      <c r="D45" s="7">
        <v>9</v>
      </c>
      <c r="E45" s="6" t="s">
        <v>26</v>
      </c>
      <c r="F45" s="6" t="s">
        <v>72</v>
      </c>
      <c r="G45" s="7">
        <v>868</v>
      </c>
      <c r="H45" s="4">
        <v>820</v>
      </c>
      <c r="I45" s="7">
        <f t="shared" si="0"/>
        <v>1688</v>
      </c>
      <c r="J45" s="4">
        <v>840</v>
      </c>
      <c r="K45" s="7">
        <f t="shared" si="1"/>
        <v>2528</v>
      </c>
      <c r="L45" s="7"/>
      <c r="M45" s="6"/>
    </row>
    <row r="46" spans="1:13" ht="18">
      <c r="A46" s="6" t="s">
        <v>107</v>
      </c>
      <c r="B46" s="7">
        <v>46</v>
      </c>
      <c r="C46" s="6" t="s">
        <v>74</v>
      </c>
      <c r="D46" s="7">
        <v>9</v>
      </c>
      <c r="E46" s="6" t="s">
        <v>26</v>
      </c>
      <c r="F46" s="6" t="s">
        <v>72</v>
      </c>
      <c r="G46" s="7">
        <v>700</v>
      </c>
      <c r="H46" s="7">
        <v>660</v>
      </c>
      <c r="I46" s="7">
        <f aca="true" t="shared" si="2" ref="I46:I55">G46+H46</f>
        <v>1360</v>
      </c>
      <c r="J46" s="7">
        <v>800</v>
      </c>
      <c r="K46" s="7">
        <f aca="true" t="shared" si="3" ref="K46:K55">I46+J46</f>
        <v>2160</v>
      </c>
      <c r="L46" s="7"/>
      <c r="M46" s="6"/>
    </row>
    <row r="47" spans="1:13" ht="18">
      <c r="A47" s="6" t="s">
        <v>107</v>
      </c>
      <c r="B47" s="7">
        <v>44</v>
      </c>
      <c r="C47" s="6" t="s">
        <v>71</v>
      </c>
      <c r="D47" s="7">
        <v>9</v>
      </c>
      <c r="E47" s="6" t="s">
        <v>26</v>
      </c>
      <c r="F47" s="6" t="s">
        <v>72</v>
      </c>
      <c r="G47" s="7">
        <v>838</v>
      </c>
      <c r="H47" s="7">
        <v>540</v>
      </c>
      <c r="I47" s="7">
        <f t="shared" si="2"/>
        <v>1378</v>
      </c>
      <c r="J47" s="7">
        <v>728</v>
      </c>
      <c r="K47" s="7">
        <f t="shared" si="3"/>
        <v>2106</v>
      </c>
      <c r="L47" s="7">
        <f>SUM(K45:K47)</f>
        <v>6794</v>
      </c>
      <c r="M47" s="6">
        <v>7</v>
      </c>
    </row>
    <row r="48" spans="1:13" ht="18">
      <c r="A48" s="6" t="s">
        <v>107</v>
      </c>
      <c r="B48" s="7">
        <v>49</v>
      </c>
      <c r="C48" s="6" t="s">
        <v>76</v>
      </c>
      <c r="D48" s="7">
        <v>8</v>
      </c>
      <c r="E48" s="6" t="s">
        <v>26</v>
      </c>
      <c r="F48" s="6" t="s">
        <v>72</v>
      </c>
      <c r="G48" s="7">
        <v>664</v>
      </c>
      <c r="H48" s="7">
        <v>600</v>
      </c>
      <c r="I48" s="7">
        <f t="shared" si="2"/>
        <v>1264</v>
      </c>
      <c r="J48" s="7">
        <v>664</v>
      </c>
      <c r="K48" s="7">
        <f t="shared" si="3"/>
        <v>1928</v>
      </c>
      <c r="L48" s="7"/>
      <c r="M48" s="6"/>
    </row>
    <row r="49" spans="1:13" ht="18">
      <c r="A49" s="6"/>
      <c r="B49" s="7"/>
      <c r="C49" s="6"/>
      <c r="D49" s="7"/>
      <c r="E49" s="6"/>
      <c r="F49" s="6"/>
      <c r="G49" s="7"/>
      <c r="H49" s="7"/>
      <c r="I49" s="7"/>
      <c r="J49" s="7"/>
      <c r="K49" s="7"/>
      <c r="L49" s="7"/>
      <c r="M49" s="6"/>
    </row>
    <row r="50" spans="1:13" ht="18">
      <c r="A50" s="6" t="s">
        <v>14</v>
      </c>
      <c r="B50" s="7">
        <v>5</v>
      </c>
      <c r="C50" s="6" t="s">
        <v>17</v>
      </c>
      <c r="D50" s="7">
        <v>7</v>
      </c>
      <c r="E50" s="6" t="s">
        <v>18</v>
      </c>
      <c r="F50" s="6" t="s">
        <v>19</v>
      </c>
      <c r="G50" s="7">
        <v>808</v>
      </c>
      <c r="H50" s="7">
        <v>580</v>
      </c>
      <c r="I50" s="7">
        <f t="shared" si="2"/>
        <v>1388</v>
      </c>
      <c r="J50" s="4">
        <v>536</v>
      </c>
      <c r="K50" s="7">
        <f t="shared" si="3"/>
        <v>1924</v>
      </c>
      <c r="L50" s="7"/>
      <c r="M50" s="6"/>
    </row>
    <row r="51" spans="1:13" ht="18">
      <c r="A51" s="6" t="s">
        <v>108</v>
      </c>
      <c r="B51" s="7">
        <v>53</v>
      </c>
      <c r="C51" s="6" t="s">
        <v>79</v>
      </c>
      <c r="D51" s="7">
        <v>10</v>
      </c>
      <c r="E51" s="6" t="s">
        <v>80</v>
      </c>
      <c r="F51" s="6" t="s">
        <v>19</v>
      </c>
      <c r="G51" s="7">
        <v>384</v>
      </c>
      <c r="H51" s="7">
        <v>620</v>
      </c>
      <c r="I51" s="7">
        <f t="shared" si="2"/>
        <v>1004</v>
      </c>
      <c r="J51" s="7">
        <v>896</v>
      </c>
      <c r="K51" s="7">
        <f t="shared" si="3"/>
        <v>1900</v>
      </c>
      <c r="L51" s="7"/>
      <c r="M51" s="6"/>
    </row>
    <row r="52" spans="1:13" ht="18">
      <c r="A52" s="6" t="s">
        <v>107</v>
      </c>
      <c r="B52" s="7">
        <v>29</v>
      </c>
      <c r="C52" s="6" t="s">
        <v>52</v>
      </c>
      <c r="D52" s="7">
        <v>8</v>
      </c>
      <c r="E52" s="6" t="s">
        <v>18</v>
      </c>
      <c r="F52" s="6" t="s">
        <v>19</v>
      </c>
      <c r="G52" s="7">
        <v>700</v>
      </c>
      <c r="H52" s="7">
        <v>280</v>
      </c>
      <c r="I52" s="7">
        <f t="shared" si="2"/>
        <v>980</v>
      </c>
      <c r="J52" s="7">
        <v>728</v>
      </c>
      <c r="K52" s="7">
        <f t="shared" si="3"/>
        <v>1708</v>
      </c>
      <c r="L52" s="7">
        <f>SUM(K50:K52)</f>
        <v>5532</v>
      </c>
      <c r="M52" s="6">
        <v>14</v>
      </c>
    </row>
    <row r="53" spans="1:13" ht="18">
      <c r="A53" s="6" t="s">
        <v>107</v>
      </c>
      <c r="B53" s="7">
        <v>30</v>
      </c>
      <c r="C53" s="6" t="s">
        <v>53</v>
      </c>
      <c r="D53" s="7">
        <v>8</v>
      </c>
      <c r="E53" s="6" t="s">
        <v>18</v>
      </c>
      <c r="F53" s="6" t="s">
        <v>19</v>
      </c>
      <c r="G53" s="7">
        <v>488</v>
      </c>
      <c r="H53" s="7">
        <v>40</v>
      </c>
      <c r="I53" s="7">
        <f t="shared" si="2"/>
        <v>528</v>
      </c>
      <c r="J53" s="7">
        <v>600</v>
      </c>
      <c r="K53" s="7">
        <f t="shared" si="3"/>
        <v>1128</v>
      </c>
      <c r="L53" s="7"/>
      <c r="M53" s="6"/>
    </row>
    <row r="54" spans="1:13" ht="18">
      <c r="A54" s="6"/>
      <c r="B54" s="7"/>
      <c r="C54" s="6"/>
      <c r="D54" s="7"/>
      <c r="E54" s="6"/>
      <c r="F54" s="6"/>
      <c r="G54" s="7"/>
      <c r="H54" s="7"/>
      <c r="I54" s="7"/>
      <c r="J54" s="7"/>
      <c r="K54" s="7"/>
      <c r="L54" s="7"/>
      <c r="M54" s="6"/>
    </row>
    <row r="55" spans="1:13" ht="18">
      <c r="A55" s="6" t="s">
        <v>84</v>
      </c>
      <c r="B55" s="7">
        <v>58</v>
      </c>
      <c r="C55" s="6" t="s">
        <v>86</v>
      </c>
      <c r="D55" s="7">
        <v>14</v>
      </c>
      <c r="E55" s="6" t="s">
        <v>21</v>
      </c>
      <c r="F55" s="6" t="s">
        <v>22</v>
      </c>
      <c r="G55" s="7">
        <v>560</v>
      </c>
      <c r="H55" s="4">
        <v>900</v>
      </c>
      <c r="I55" s="7">
        <f t="shared" si="2"/>
        <v>1460</v>
      </c>
      <c r="J55" s="7">
        <v>800</v>
      </c>
      <c r="K55" s="7">
        <f t="shared" si="3"/>
        <v>2260</v>
      </c>
      <c r="L55" s="7"/>
      <c r="M55" s="6"/>
    </row>
    <row r="56" spans="1:13" ht="18">
      <c r="A56" s="6" t="s">
        <v>107</v>
      </c>
      <c r="B56" s="7">
        <v>36</v>
      </c>
      <c r="C56" s="6" t="s">
        <v>61</v>
      </c>
      <c r="D56" s="7">
        <v>9</v>
      </c>
      <c r="E56" s="6" t="s">
        <v>21</v>
      </c>
      <c r="F56" s="6" t="s">
        <v>22</v>
      </c>
      <c r="G56" s="7">
        <v>784</v>
      </c>
      <c r="H56" s="7">
        <v>560</v>
      </c>
      <c r="I56" s="7">
        <f aca="true" t="shared" si="4" ref="I56:I67">G56+H56</f>
        <v>1344</v>
      </c>
      <c r="J56" s="7">
        <v>680</v>
      </c>
      <c r="K56" s="7">
        <f aca="true" t="shared" si="5" ref="K56:K67">I56+J56</f>
        <v>2024</v>
      </c>
      <c r="L56" s="7"/>
      <c r="M56" s="6"/>
    </row>
    <row r="57" spans="1:13" ht="18">
      <c r="A57" s="6" t="s">
        <v>14</v>
      </c>
      <c r="B57" s="7">
        <v>6</v>
      </c>
      <c r="C57" s="6" t="s">
        <v>20</v>
      </c>
      <c r="D57" s="7">
        <v>7</v>
      </c>
      <c r="E57" s="6" t="s">
        <v>21</v>
      </c>
      <c r="F57" s="6" t="s">
        <v>22</v>
      </c>
      <c r="G57" s="7">
        <v>826</v>
      </c>
      <c r="H57" s="7">
        <v>660</v>
      </c>
      <c r="I57" s="7">
        <f t="shared" si="4"/>
        <v>1486</v>
      </c>
      <c r="J57" s="7">
        <v>440</v>
      </c>
      <c r="K57" s="7">
        <f t="shared" si="5"/>
        <v>1926</v>
      </c>
      <c r="L57" s="7">
        <f>SUM(K55:K57)</f>
        <v>6210</v>
      </c>
      <c r="M57" s="6">
        <v>13</v>
      </c>
    </row>
    <row r="58" spans="1:13" ht="18">
      <c r="A58" s="6" t="s">
        <v>106</v>
      </c>
      <c r="B58" s="7">
        <v>17</v>
      </c>
      <c r="C58" s="6" t="s">
        <v>39</v>
      </c>
      <c r="D58" s="7">
        <v>9</v>
      </c>
      <c r="E58" s="6" t="s">
        <v>21</v>
      </c>
      <c r="F58" s="6" t="s">
        <v>22</v>
      </c>
      <c r="G58" s="7">
        <v>790</v>
      </c>
      <c r="H58" s="7">
        <v>520</v>
      </c>
      <c r="I58" s="7">
        <f t="shared" si="4"/>
        <v>1310</v>
      </c>
      <c r="J58" s="7">
        <v>616</v>
      </c>
      <c r="K58" s="7">
        <f t="shared" si="5"/>
        <v>1926</v>
      </c>
      <c r="L58" s="7"/>
      <c r="M58" s="6"/>
    </row>
    <row r="59" spans="1:13" ht="18">
      <c r="A59" s="6"/>
      <c r="B59" s="7"/>
      <c r="C59" s="6"/>
      <c r="D59" s="7"/>
      <c r="E59" s="6"/>
      <c r="F59" s="6"/>
      <c r="G59" s="7"/>
      <c r="H59" s="7"/>
      <c r="I59" s="7"/>
      <c r="J59" s="7"/>
      <c r="K59" s="7"/>
      <c r="L59" s="7"/>
      <c r="M59" s="6"/>
    </row>
    <row r="60" spans="1:13" ht="18">
      <c r="A60" s="6" t="s">
        <v>107</v>
      </c>
      <c r="B60" s="7">
        <v>45</v>
      </c>
      <c r="C60" s="6" t="s">
        <v>73</v>
      </c>
      <c r="D60" s="7">
        <v>8</v>
      </c>
      <c r="E60" s="6" t="s">
        <v>26</v>
      </c>
      <c r="F60" s="6" t="s">
        <v>69</v>
      </c>
      <c r="G60" s="7">
        <v>652</v>
      </c>
      <c r="H60" s="7">
        <v>440</v>
      </c>
      <c r="I60" s="7">
        <f t="shared" si="4"/>
        <v>1092</v>
      </c>
      <c r="J60" s="7">
        <v>568</v>
      </c>
      <c r="K60" s="7">
        <f t="shared" si="5"/>
        <v>1660</v>
      </c>
      <c r="L60" s="7"/>
      <c r="M60" s="6"/>
    </row>
    <row r="61" spans="1:13" ht="18">
      <c r="A61" s="6" t="s">
        <v>107</v>
      </c>
      <c r="B61" s="7">
        <v>42</v>
      </c>
      <c r="C61" s="6" t="s">
        <v>68</v>
      </c>
      <c r="D61" s="7">
        <v>8</v>
      </c>
      <c r="E61" s="6" t="s">
        <v>26</v>
      </c>
      <c r="F61" s="6" t="s">
        <v>69</v>
      </c>
      <c r="G61" s="7">
        <v>616</v>
      </c>
      <c r="H61" s="7">
        <v>320</v>
      </c>
      <c r="I61" s="7">
        <f t="shared" si="4"/>
        <v>936</v>
      </c>
      <c r="J61" s="7">
        <v>712</v>
      </c>
      <c r="K61" s="7">
        <f t="shared" si="5"/>
        <v>1648</v>
      </c>
      <c r="L61" s="7"/>
      <c r="M61" s="6"/>
    </row>
    <row r="62" spans="1:13" ht="18">
      <c r="A62" s="6" t="s">
        <v>107</v>
      </c>
      <c r="B62" s="7">
        <v>43</v>
      </c>
      <c r="C62" s="6" t="s">
        <v>70</v>
      </c>
      <c r="D62" s="7">
        <v>8</v>
      </c>
      <c r="E62" s="6" t="s">
        <v>26</v>
      </c>
      <c r="F62" s="6" t="s">
        <v>69</v>
      </c>
      <c r="G62" s="7">
        <v>808</v>
      </c>
      <c r="H62" s="7">
        <v>240</v>
      </c>
      <c r="I62" s="7">
        <f t="shared" si="4"/>
        <v>1048</v>
      </c>
      <c r="J62" s="7">
        <v>248</v>
      </c>
      <c r="K62" s="7">
        <f t="shared" si="5"/>
        <v>1296</v>
      </c>
      <c r="L62" s="7">
        <f>SUM(K60:K62)</f>
        <v>4604</v>
      </c>
      <c r="M62" s="6">
        <v>16</v>
      </c>
    </row>
    <row r="63" spans="1:13" ht="18">
      <c r="A63" s="6"/>
      <c r="B63" s="7"/>
      <c r="C63" s="6"/>
      <c r="D63" s="7"/>
      <c r="E63" s="6"/>
      <c r="F63" s="6"/>
      <c r="G63" s="7"/>
      <c r="H63" s="7"/>
      <c r="I63" s="7"/>
      <c r="J63" s="7"/>
      <c r="K63" s="7"/>
      <c r="L63" s="7"/>
      <c r="M63" s="6"/>
    </row>
    <row r="64" spans="1:13" ht="18">
      <c r="A64" s="6" t="s">
        <v>108</v>
      </c>
      <c r="B64" s="7">
        <v>34</v>
      </c>
      <c r="C64" s="6" t="s">
        <v>59</v>
      </c>
      <c r="D64" s="7">
        <v>11</v>
      </c>
      <c r="E64" s="6" t="s">
        <v>16</v>
      </c>
      <c r="F64" s="6" t="s">
        <v>16</v>
      </c>
      <c r="G64" s="7">
        <v>880</v>
      </c>
      <c r="H64" s="4">
        <v>860</v>
      </c>
      <c r="I64" s="7">
        <f t="shared" si="4"/>
        <v>1740</v>
      </c>
      <c r="J64" s="7">
        <v>704</v>
      </c>
      <c r="K64" s="7">
        <f t="shared" si="5"/>
        <v>2444</v>
      </c>
      <c r="L64" s="7"/>
      <c r="M64" s="6"/>
    </row>
    <row r="65" spans="1:13" ht="18">
      <c r="A65" s="6" t="s">
        <v>14</v>
      </c>
      <c r="B65" s="7">
        <v>4</v>
      </c>
      <c r="C65" s="6" t="s">
        <v>15</v>
      </c>
      <c r="D65" s="7">
        <v>7</v>
      </c>
      <c r="E65" s="6" t="s">
        <v>16</v>
      </c>
      <c r="F65" s="6" t="s">
        <v>16</v>
      </c>
      <c r="G65" s="4">
        <v>976</v>
      </c>
      <c r="H65" s="4">
        <v>800</v>
      </c>
      <c r="I65" s="7">
        <f t="shared" si="4"/>
        <v>1776</v>
      </c>
      <c r="J65" s="7">
        <v>488</v>
      </c>
      <c r="K65" s="7">
        <f t="shared" si="5"/>
        <v>2264</v>
      </c>
      <c r="L65" s="7"/>
      <c r="M65" s="6"/>
    </row>
    <row r="66" spans="1:13" ht="18">
      <c r="A66" s="6" t="s">
        <v>84</v>
      </c>
      <c r="B66" s="7">
        <v>57</v>
      </c>
      <c r="C66" s="6" t="s">
        <v>85</v>
      </c>
      <c r="D66" s="7">
        <v>13</v>
      </c>
      <c r="E66" s="6" t="s">
        <v>16</v>
      </c>
      <c r="F66" s="6" t="s">
        <v>16</v>
      </c>
      <c r="G66" s="7">
        <v>472</v>
      </c>
      <c r="H66" s="7">
        <v>600</v>
      </c>
      <c r="I66" s="7">
        <f t="shared" si="4"/>
        <v>1072</v>
      </c>
      <c r="J66" s="7">
        <v>680</v>
      </c>
      <c r="K66" s="7">
        <f t="shared" si="5"/>
        <v>1752</v>
      </c>
      <c r="L66" s="7">
        <f>SUM(K64:K66)</f>
        <v>6460</v>
      </c>
      <c r="M66" s="6">
        <v>10</v>
      </c>
    </row>
    <row r="67" spans="1:13" ht="18">
      <c r="A67" s="6" t="s">
        <v>107</v>
      </c>
      <c r="B67" s="7">
        <v>33</v>
      </c>
      <c r="C67" s="6" t="s">
        <v>58</v>
      </c>
      <c r="D67" s="7">
        <v>8</v>
      </c>
      <c r="E67" s="6" t="s">
        <v>16</v>
      </c>
      <c r="F67" s="6" t="s">
        <v>16</v>
      </c>
      <c r="G67" s="7">
        <v>802</v>
      </c>
      <c r="H67" s="7">
        <v>20</v>
      </c>
      <c r="I67" s="7">
        <f t="shared" si="4"/>
        <v>822</v>
      </c>
      <c r="J67" s="7">
        <v>592</v>
      </c>
      <c r="K67" s="7">
        <f t="shared" si="5"/>
        <v>1414</v>
      </c>
      <c r="L67" s="7"/>
      <c r="M67" s="6"/>
    </row>
    <row r="68" spans="1:13" ht="18">
      <c r="A68" s="6"/>
      <c r="B68" s="7"/>
      <c r="C68" s="6"/>
      <c r="D68" s="7"/>
      <c r="E68" s="6"/>
      <c r="F68" s="6"/>
      <c r="G68" s="7"/>
      <c r="H68" s="7"/>
      <c r="I68" s="7"/>
      <c r="J68" s="7"/>
      <c r="K68" s="7"/>
      <c r="L68" s="7"/>
      <c r="M68" s="6"/>
    </row>
    <row r="69" spans="1:13" ht="18">
      <c r="A69" s="6" t="s">
        <v>14</v>
      </c>
      <c r="B69" s="7">
        <v>9</v>
      </c>
      <c r="C69" s="6" t="s">
        <v>28</v>
      </c>
      <c r="D69" s="7">
        <v>7</v>
      </c>
      <c r="E69" s="6" t="s">
        <v>9</v>
      </c>
      <c r="F69" s="6" t="s">
        <v>29</v>
      </c>
      <c r="G69" s="7">
        <v>892</v>
      </c>
      <c r="H69" s="7">
        <v>640</v>
      </c>
      <c r="I69" s="7">
        <f>G69+H69</f>
        <v>1532</v>
      </c>
      <c r="J69" s="7">
        <v>488</v>
      </c>
      <c r="K69" s="7">
        <f>I69+J69</f>
        <v>2020</v>
      </c>
      <c r="L69" s="7"/>
      <c r="M69" s="6"/>
    </row>
    <row r="70" spans="1:13" ht="18">
      <c r="A70" s="6" t="s">
        <v>107</v>
      </c>
      <c r="B70" s="7">
        <v>54</v>
      </c>
      <c r="C70" s="6" t="s">
        <v>81</v>
      </c>
      <c r="D70" s="7">
        <v>8</v>
      </c>
      <c r="E70" s="6" t="s">
        <v>9</v>
      </c>
      <c r="F70" s="6" t="s">
        <v>29</v>
      </c>
      <c r="G70" s="7">
        <v>760</v>
      </c>
      <c r="H70" s="7">
        <v>200</v>
      </c>
      <c r="I70" s="7">
        <f>G70+H70</f>
        <v>960</v>
      </c>
      <c r="J70" s="7">
        <v>600</v>
      </c>
      <c r="K70" s="7">
        <f>I70+J70</f>
        <v>1560</v>
      </c>
      <c r="L70" s="7"/>
      <c r="M70" s="6"/>
    </row>
    <row r="71" spans="1:13" ht="18">
      <c r="A71" s="6" t="s">
        <v>84</v>
      </c>
      <c r="B71" s="7">
        <v>64</v>
      </c>
      <c r="C71" s="6" t="s">
        <v>92</v>
      </c>
      <c r="D71" s="7">
        <v>12</v>
      </c>
      <c r="E71" s="6" t="s">
        <v>9</v>
      </c>
      <c r="F71" s="6" t="s">
        <v>29</v>
      </c>
      <c r="G71" s="7">
        <v>84</v>
      </c>
      <c r="H71" s="7">
        <v>740</v>
      </c>
      <c r="I71" s="7">
        <f aca="true" t="shared" si="6" ref="I71:I81">G71+H71</f>
        <v>824</v>
      </c>
      <c r="J71" s="7">
        <v>0</v>
      </c>
      <c r="K71" s="7">
        <f aca="true" t="shared" si="7" ref="K71:K81">I71+J71</f>
        <v>824</v>
      </c>
      <c r="L71" s="7">
        <f>SUM(K69:K71)</f>
        <v>4404</v>
      </c>
      <c r="M71" s="6">
        <v>17</v>
      </c>
    </row>
    <row r="72" spans="1:13" ht="18">
      <c r="A72" s="6"/>
      <c r="B72" s="7"/>
      <c r="C72" s="6"/>
      <c r="D72" s="7"/>
      <c r="E72" s="6"/>
      <c r="F72" s="6"/>
      <c r="G72" s="7"/>
      <c r="H72" s="7"/>
      <c r="I72" s="7"/>
      <c r="J72" s="7"/>
      <c r="K72" s="7"/>
      <c r="L72" s="7"/>
      <c r="M72" s="6"/>
    </row>
    <row r="73" spans="1:13" ht="18">
      <c r="A73" s="6" t="s">
        <v>84</v>
      </c>
      <c r="B73" s="7">
        <v>62</v>
      </c>
      <c r="C73" s="6" t="s">
        <v>90</v>
      </c>
      <c r="D73" s="7">
        <v>13</v>
      </c>
      <c r="E73" s="6" t="s">
        <v>43</v>
      </c>
      <c r="F73" s="6" t="s">
        <v>43</v>
      </c>
      <c r="G73" s="7">
        <v>740</v>
      </c>
      <c r="H73" s="7">
        <v>580</v>
      </c>
      <c r="I73" s="7">
        <f t="shared" si="6"/>
        <v>1320</v>
      </c>
      <c r="J73" s="7">
        <v>1132</v>
      </c>
      <c r="K73" s="7">
        <f t="shared" si="7"/>
        <v>2452</v>
      </c>
      <c r="L73" s="7"/>
      <c r="M73" s="6"/>
    </row>
    <row r="74" spans="1:13" ht="18">
      <c r="A74" s="6" t="s">
        <v>106</v>
      </c>
      <c r="B74" s="7">
        <v>22</v>
      </c>
      <c r="C74" s="6" t="s">
        <v>44</v>
      </c>
      <c r="D74" s="7">
        <v>11</v>
      </c>
      <c r="E74" s="6" t="s">
        <v>43</v>
      </c>
      <c r="F74" s="6" t="s">
        <v>43</v>
      </c>
      <c r="G74" s="4">
        <v>922</v>
      </c>
      <c r="H74" s="7">
        <v>740</v>
      </c>
      <c r="I74" s="7">
        <f t="shared" si="6"/>
        <v>1662</v>
      </c>
      <c r="J74" s="7">
        <v>720</v>
      </c>
      <c r="K74" s="7">
        <f t="shared" si="7"/>
        <v>2382</v>
      </c>
      <c r="L74" s="7"/>
      <c r="M74" s="6"/>
    </row>
    <row r="75" spans="1:13" ht="18">
      <c r="A75" s="6" t="s">
        <v>106</v>
      </c>
      <c r="B75" s="7">
        <v>21</v>
      </c>
      <c r="C75" s="6" t="s">
        <v>42</v>
      </c>
      <c r="D75" s="7">
        <v>11</v>
      </c>
      <c r="E75" s="6" t="s">
        <v>43</v>
      </c>
      <c r="F75" s="6" t="s">
        <v>43</v>
      </c>
      <c r="G75" s="7">
        <v>580</v>
      </c>
      <c r="H75" s="7">
        <v>480</v>
      </c>
      <c r="I75" s="7">
        <f t="shared" si="6"/>
        <v>1060</v>
      </c>
      <c r="J75" s="7">
        <v>776</v>
      </c>
      <c r="K75" s="7">
        <f t="shared" si="7"/>
        <v>1836</v>
      </c>
      <c r="L75" s="7">
        <f>SUM(K73:K75)</f>
        <v>6670</v>
      </c>
      <c r="M75" s="6">
        <v>9</v>
      </c>
    </row>
    <row r="76" spans="1:13" ht="18">
      <c r="A76" s="6" t="s">
        <v>84</v>
      </c>
      <c r="B76" s="7">
        <v>61</v>
      </c>
      <c r="C76" s="6" t="s">
        <v>89</v>
      </c>
      <c r="D76" s="7">
        <v>13</v>
      </c>
      <c r="E76" s="6" t="s">
        <v>43</v>
      </c>
      <c r="F76" s="6" t="s">
        <v>43</v>
      </c>
      <c r="G76" s="7">
        <v>198</v>
      </c>
      <c r="H76" s="7">
        <v>680</v>
      </c>
      <c r="I76" s="7">
        <f t="shared" si="6"/>
        <v>878</v>
      </c>
      <c r="J76" s="7">
        <v>584</v>
      </c>
      <c r="K76" s="7">
        <f t="shared" si="7"/>
        <v>1462</v>
      </c>
      <c r="L76" s="7"/>
      <c r="M76" s="6"/>
    </row>
    <row r="77" spans="1:13" ht="18">
      <c r="A77" s="6"/>
      <c r="B77" s="7"/>
      <c r="C77" s="6"/>
      <c r="D77" s="7"/>
      <c r="E77" s="6"/>
      <c r="F77" s="6"/>
      <c r="G77" s="7"/>
      <c r="H77" s="7"/>
      <c r="I77" s="7"/>
      <c r="J77" s="7"/>
      <c r="K77" s="7"/>
      <c r="L77" s="7"/>
      <c r="M77" s="6"/>
    </row>
    <row r="78" spans="1:13" ht="18">
      <c r="A78" s="6" t="s">
        <v>106</v>
      </c>
      <c r="B78" s="7">
        <v>11</v>
      </c>
      <c r="C78" s="6" t="s">
        <v>30</v>
      </c>
      <c r="D78" s="7">
        <v>11</v>
      </c>
      <c r="E78" s="6" t="s">
        <v>31</v>
      </c>
      <c r="F78" s="6" t="s">
        <v>31</v>
      </c>
      <c r="G78" s="7">
        <v>898</v>
      </c>
      <c r="H78" s="7">
        <v>720</v>
      </c>
      <c r="I78" s="7">
        <f t="shared" si="6"/>
        <v>1618</v>
      </c>
      <c r="J78" s="7">
        <v>776</v>
      </c>
      <c r="K78" s="7">
        <f t="shared" si="7"/>
        <v>2394</v>
      </c>
      <c r="L78" s="7"/>
      <c r="M78" s="6"/>
    </row>
    <row r="79" spans="1:13" ht="18">
      <c r="A79" s="6" t="s">
        <v>108</v>
      </c>
      <c r="B79" s="7">
        <v>32</v>
      </c>
      <c r="C79" s="6" t="s">
        <v>57</v>
      </c>
      <c r="D79" s="7">
        <v>11</v>
      </c>
      <c r="E79" s="6" t="s">
        <v>31</v>
      </c>
      <c r="F79" s="6" t="s">
        <v>31</v>
      </c>
      <c r="G79" s="7">
        <v>862</v>
      </c>
      <c r="H79" s="7">
        <v>740</v>
      </c>
      <c r="I79" s="7">
        <f t="shared" si="6"/>
        <v>1602</v>
      </c>
      <c r="J79" s="7">
        <v>776</v>
      </c>
      <c r="K79" s="7">
        <f t="shared" si="7"/>
        <v>2378</v>
      </c>
      <c r="L79" s="7"/>
      <c r="M79" s="6"/>
    </row>
    <row r="80" spans="1:13" ht="18">
      <c r="A80" s="6" t="s">
        <v>82</v>
      </c>
      <c r="B80" s="7">
        <v>56</v>
      </c>
      <c r="C80" s="6" t="s">
        <v>83</v>
      </c>
      <c r="D80" s="7">
        <v>13</v>
      </c>
      <c r="E80" s="6" t="s">
        <v>31</v>
      </c>
      <c r="F80" s="6" t="s">
        <v>31</v>
      </c>
      <c r="G80" s="4">
        <v>715</v>
      </c>
      <c r="H80" s="4">
        <v>440</v>
      </c>
      <c r="I80" s="7">
        <f>G80+H80</f>
        <v>1155</v>
      </c>
      <c r="J80" s="4">
        <v>782</v>
      </c>
      <c r="K80" s="7">
        <f>I80+J80</f>
        <v>1937</v>
      </c>
      <c r="L80" s="7">
        <f>SUM(K78:K80)</f>
        <v>6709</v>
      </c>
      <c r="M80" s="6">
        <v>8</v>
      </c>
    </row>
    <row r="81" spans="1:13" ht="18">
      <c r="A81" s="6" t="s">
        <v>105</v>
      </c>
      <c r="B81" s="7">
        <v>12</v>
      </c>
      <c r="C81" s="6" t="s">
        <v>32</v>
      </c>
      <c r="D81" s="7">
        <v>8</v>
      </c>
      <c r="E81" s="6" t="s">
        <v>31</v>
      </c>
      <c r="F81" s="6" t="s">
        <v>31</v>
      </c>
      <c r="G81" s="7">
        <v>634</v>
      </c>
      <c r="H81" s="7">
        <v>460</v>
      </c>
      <c r="I81" s="7">
        <f t="shared" si="6"/>
        <v>1094</v>
      </c>
      <c r="J81" s="7">
        <v>584</v>
      </c>
      <c r="K81" s="7">
        <f t="shared" si="7"/>
        <v>1678</v>
      </c>
      <c r="L81" s="7"/>
      <c r="M81" s="6"/>
    </row>
  </sheetData>
  <printOptions/>
  <pageMargins left="0.27" right="0.2" top="1" bottom="0.63" header="0.33" footer="0.21"/>
  <pageSetup orientation="landscape" paperSize="9" scale="82" r:id="rId1"/>
  <headerFooter alignWithMargins="0">
    <oddHeader>&amp;L&amp;"Arial,Bold"&amp;14&amp;UArea 5 Tetrathlon Committee&amp;R&amp;"Arial,Bold"&amp;14&amp;UJunior Triathlon</oddHeader>
    <oddFooter>&amp;L&amp;F &amp;A&amp;R&amp;D  &amp;T</oddFooter>
  </headerFooter>
  <rowBreaks count="2" manualBreakCount="2">
    <brk id="30" max="12" man="1"/>
    <brk id="5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pane ySplit="2" topLeftCell="BM57" activePane="bottomLeft" state="frozen"/>
      <selection pane="topLeft" activeCell="A1" sqref="A1"/>
      <selection pane="bottomLeft" activeCell="N53" sqref="N53"/>
    </sheetView>
  </sheetViews>
  <sheetFormatPr defaultColWidth="9.140625" defaultRowHeight="12.75"/>
  <cols>
    <col min="1" max="1" width="23.00390625" style="5" bestFit="1" customWidth="1"/>
    <col min="2" max="2" width="5.28125" style="5" bestFit="1" customWidth="1"/>
    <col min="3" max="3" width="36.8515625" style="5" customWidth="1"/>
    <col min="4" max="4" width="6.140625" style="5" bestFit="1" customWidth="1"/>
    <col min="5" max="5" width="14.00390625" style="5" bestFit="1" customWidth="1"/>
    <col min="6" max="6" width="17.7109375" style="5" bestFit="1" customWidth="1"/>
    <col min="7" max="7" width="7.57421875" style="8" bestFit="1" customWidth="1"/>
    <col min="8" max="8" width="9.421875" style="8" bestFit="1" customWidth="1"/>
    <col min="9" max="9" width="8.8515625" style="8" bestFit="1" customWidth="1"/>
    <col min="10" max="10" width="7.57421875" style="8" bestFit="1" customWidth="1"/>
    <col min="11" max="11" width="8.8515625" style="8" bestFit="1" customWidth="1"/>
    <col min="12" max="12" width="9.140625" style="8" bestFit="1" customWidth="1"/>
    <col min="13" max="16384" width="9.140625" style="5" customWidth="1"/>
  </cols>
  <sheetData>
    <row r="1" spans="1:12" ht="18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101</v>
      </c>
      <c r="H1" s="2" t="s">
        <v>102</v>
      </c>
      <c r="I1" s="2" t="s">
        <v>103</v>
      </c>
      <c r="J1" s="3" t="s">
        <v>6</v>
      </c>
      <c r="K1" s="3" t="s">
        <v>103</v>
      </c>
      <c r="L1" s="3" t="s">
        <v>104</v>
      </c>
    </row>
    <row r="2" spans="1:12" ht="18">
      <c r="A2" s="6"/>
      <c r="B2" s="7"/>
      <c r="C2" s="6"/>
      <c r="D2" s="7"/>
      <c r="E2" s="6"/>
      <c r="F2" s="6"/>
      <c r="G2" s="7"/>
      <c r="H2" s="7"/>
      <c r="I2" s="7"/>
      <c r="J2" s="7"/>
      <c r="K2" s="7"/>
      <c r="L2" s="7"/>
    </row>
    <row r="3" spans="1:12" ht="18">
      <c r="A3" s="6" t="s">
        <v>7</v>
      </c>
      <c r="B3" s="7">
        <v>1</v>
      </c>
      <c r="C3" s="6" t="s">
        <v>8</v>
      </c>
      <c r="D3" s="7">
        <v>6</v>
      </c>
      <c r="E3" s="6" t="s">
        <v>9</v>
      </c>
      <c r="F3" s="6" t="s">
        <v>10</v>
      </c>
      <c r="G3" s="4">
        <v>994</v>
      </c>
      <c r="H3" s="4">
        <v>640</v>
      </c>
      <c r="I3" s="7">
        <f>G3+H3</f>
        <v>1634</v>
      </c>
      <c r="J3" s="4">
        <v>684</v>
      </c>
      <c r="K3" s="7">
        <f>I3+J3</f>
        <v>2318</v>
      </c>
      <c r="L3" s="7">
        <v>1</v>
      </c>
    </row>
    <row r="4" spans="1:12" ht="18">
      <c r="A4" s="6" t="s">
        <v>7</v>
      </c>
      <c r="B4" s="7">
        <v>2</v>
      </c>
      <c r="C4" s="6" t="s">
        <v>11</v>
      </c>
      <c r="D4" s="7">
        <v>6</v>
      </c>
      <c r="E4" s="6" t="s">
        <v>12</v>
      </c>
      <c r="F4" s="6" t="s">
        <v>13</v>
      </c>
      <c r="G4" s="7">
        <v>748</v>
      </c>
      <c r="H4" s="7">
        <v>520</v>
      </c>
      <c r="I4" s="7">
        <f aca="true" t="shared" si="0" ref="I4:K68">G4+H4</f>
        <v>1268</v>
      </c>
      <c r="J4" s="7">
        <v>288</v>
      </c>
      <c r="K4" s="7">
        <f t="shared" si="0"/>
        <v>1556</v>
      </c>
      <c r="L4" s="7">
        <v>2</v>
      </c>
    </row>
    <row r="5" spans="1:12" ht="18">
      <c r="A5" s="6"/>
      <c r="B5" s="7"/>
      <c r="C5" s="6"/>
      <c r="D5" s="7"/>
      <c r="E5" s="6"/>
      <c r="F5" s="6"/>
      <c r="G5" s="7"/>
      <c r="H5" s="7"/>
      <c r="I5" s="7"/>
      <c r="J5" s="7"/>
      <c r="K5" s="7"/>
      <c r="L5" s="7"/>
    </row>
    <row r="6" spans="1:12" ht="18">
      <c r="A6" s="6" t="s">
        <v>14</v>
      </c>
      <c r="B6" s="7">
        <v>4</v>
      </c>
      <c r="C6" s="6" t="s">
        <v>15</v>
      </c>
      <c r="D6" s="7">
        <v>7</v>
      </c>
      <c r="E6" s="6" t="s">
        <v>16</v>
      </c>
      <c r="F6" s="6" t="s">
        <v>16</v>
      </c>
      <c r="G6" s="4">
        <v>976</v>
      </c>
      <c r="H6" s="4">
        <v>800</v>
      </c>
      <c r="I6" s="7">
        <f t="shared" si="0"/>
        <v>1776</v>
      </c>
      <c r="J6" s="7">
        <v>488</v>
      </c>
      <c r="K6" s="7">
        <f t="shared" si="0"/>
        <v>2264</v>
      </c>
      <c r="L6" s="7">
        <v>1</v>
      </c>
    </row>
    <row r="7" spans="1:12" ht="18">
      <c r="A7" s="6" t="s">
        <v>14</v>
      </c>
      <c r="B7" s="7">
        <v>9</v>
      </c>
      <c r="C7" s="6" t="s">
        <v>28</v>
      </c>
      <c r="D7" s="7">
        <v>7</v>
      </c>
      <c r="E7" s="6" t="s">
        <v>9</v>
      </c>
      <c r="F7" s="6" t="s">
        <v>29</v>
      </c>
      <c r="G7" s="7">
        <v>892</v>
      </c>
      <c r="H7" s="7">
        <v>640</v>
      </c>
      <c r="I7" s="7">
        <f t="shared" si="0"/>
        <v>1532</v>
      </c>
      <c r="J7" s="7">
        <v>488</v>
      </c>
      <c r="K7" s="7">
        <f t="shared" si="0"/>
        <v>2020</v>
      </c>
      <c r="L7" s="7">
        <v>2</v>
      </c>
    </row>
    <row r="8" spans="1:12" ht="18">
      <c r="A8" s="6" t="s">
        <v>14</v>
      </c>
      <c r="B8" s="7">
        <v>6</v>
      </c>
      <c r="C8" s="6" t="s">
        <v>20</v>
      </c>
      <c r="D8" s="7">
        <v>7</v>
      </c>
      <c r="E8" s="6" t="s">
        <v>21</v>
      </c>
      <c r="F8" s="6" t="s">
        <v>22</v>
      </c>
      <c r="G8" s="7">
        <v>826</v>
      </c>
      <c r="H8" s="7">
        <v>660</v>
      </c>
      <c r="I8" s="7">
        <f t="shared" si="0"/>
        <v>1486</v>
      </c>
      <c r="J8" s="7">
        <v>440</v>
      </c>
      <c r="K8" s="7">
        <f t="shared" si="0"/>
        <v>1926</v>
      </c>
      <c r="L8" s="7">
        <v>3</v>
      </c>
    </row>
    <row r="9" spans="1:12" ht="18">
      <c r="A9" s="6" t="s">
        <v>14</v>
      </c>
      <c r="B9" s="7">
        <v>5</v>
      </c>
      <c r="C9" s="6" t="s">
        <v>17</v>
      </c>
      <c r="D9" s="7">
        <v>7</v>
      </c>
      <c r="E9" s="6" t="s">
        <v>18</v>
      </c>
      <c r="F9" s="6" t="s">
        <v>19</v>
      </c>
      <c r="G9" s="7">
        <v>808</v>
      </c>
      <c r="H9" s="7">
        <v>580</v>
      </c>
      <c r="I9" s="7">
        <f t="shared" si="0"/>
        <v>1388</v>
      </c>
      <c r="J9" s="4">
        <v>536</v>
      </c>
      <c r="K9" s="7">
        <f t="shared" si="0"/>
        <v>1924</v>
      </c>
      <c r="L9" s="7">
        <v>4</v>
      </c>
    </row>
    <row r="10" spans="1:12" ht="18">
      <c r="A10" s="6" t="s">
        <v>14</v>
      </c>
      <c r="B10" s="7">
        <v>8</v>
      </c>
      <c r="C10" s="6" t="s">
        <v>25</v>
      </c>
      <c r="D10" s="7">
        <v>6</v>
      </c>
      <c r="E10" s="6" t="s">
        <v>26</v>
      </c>
      <c r="F10" s="6" t="s">
        <v>27</v>
      </c>
      <c r="G10" s="7">
        <v>826</v>
      </c>
      <c r="H10" s="7">
        <v>580</v>
      </c>
      <c r="I10" s="7">
        <f t="shared" si="0"/>
        <v>1406</v>
      </c>
      <c r="J10" s="7">
        <v>440</v>
      </c>
      <c r="K10" s="7">
        <f t="shared" si="0"/>
        <v>1846</v>
      </c>
      <c r="L10" s="7">
        <v>5</v>
      </c>
    </row>
    <row r="11" spans="1:12" ht="18">
      <c r="A11" s="6" t="s">
        <v>14</v>
      </c>
      <c r="B11" s="7">
        <v>7</v>
      </c>
      <c r="C11" s="6" t="s">
        <v>23</v>
      </c>
      <c r="D11" s="7">
        <v>5</v>
      </c>
      <c r="E11" s="6" t="s">
        <v>24</v>
      </c>
      <c r="F11" s="6" t="s">
        <v>24</v>
      </c>
      <c r="G11" s="7">
        <v>718</v>
      </c>
      <c r="H11" s="7">
        <v>360</v>
      </c>
      <c r="I11" s="7">
        <f t="shared" si="0"/>
        <v>1078</v>
      </c>
      <c r="J11" s="7">
        <v>400</v>
      </c>
      <c r="K11" s="7">
        <f t="shared" si="0"/>
        <v>1478</v>
      </c>
      <c r="L11" s="7">
        <v>6</v>
      </c>
    </row>
    <row r="12" spans="1:12" ht="18">
      <c r="A12" s="6"/>
      <c r="B12" s="7"/>
      <c r="C12" s="6"/>
      <c r="D12" s="7"/>
      <c r="E12" s="6"/>
      <c r="F12" s="6"/>
      <c r="G12" s="7"/>
      <c r="H12" s="7"/>
      <c r="I12" s="7"/>
      <c r="J12" s="7"/>
      <c r="K12" s="7"/>
      <c r="L12" s="7"/>
    </row>
    <row r="13" spans="1:12" ht="18">
      <c r="A13" s="6" t="s">
        <v>105</v>
      </c>
      <c r="B13" s="7">
        <v>13</v>
      </c>
      <c r="C13" s="6" t="s">
        <v>33</v>
      </c>
      <c r="D13" s="7">
        <v>9</v>
      </c>
      <c r="E13" s="6" t="s">
        <v>26</v>
      </c>
      <c r="F13" s="6" t="s">
        <v>34</v>
      </c>
      <c r="G13" s="7">
        <v>910</v>
      </c>
      <c r="H13" s="4">
        <v>740</v>
      </c>
      <c r="I13" s="7">
        <f t="shared" si="0"/>
        <v>1650</v>
      </c>
      <c r="J13" s="4">
        <v>1000</v>
      </c>
      <c r="K13" s="7">
        <f t="shared" si="0"/>
        <v>2650</v>
      </c>
      <c r="L13" s="7">
        <v>1</v>
      </c>
    </row>
    <row r="14" spans="1:12" ht="18">
      <c r="A14" s="6" t="s">
        <v>105</v>
      </c>
      <c r="B14" s="7">
        <v>16</v>
      </c>
      <c r="C14" s="6" t="s">
        <v>38</v>
      </c>
      <c r="D14" s="7">
        <v>9</v>
      </c>
      <c r="E14" s="6" t="s">
        <v>21</v>
      </c>
      <c r="F14" s="6" t="s">
        <v>37</v>
      </c>
      <c r="G14" s="7">
        <v>796</v>
      </c>
      <c r="H14" s="7">
        <v>620</v>
      </c>
      <c r="I14" s="7">
        <f t="shared" si="0"/>
        <v>1416</v>
      </c>
      <c r="J14" s="7">
        <v>656</v>
      </c>
      <c r="K14" s="7">
        <f t="shared" si="0"/>
        <v>2072</v>
      </c>
      <c r="L14" s="7">
        <v>2</v>
      </c>
    </row>
    <row r="15" spans="1:12" ht="18">
      <c r="A15" s="6" t="s">
        <v>105</v>
      </c>
      <c r="B15" s="7">
        <v>20</v>
      </c>
      <c r="C15" s="6" t="s">
        <v>41</v>
      </c>
      <c r="D15" s="7">
        <v>9</v>
      </c>
      <c r="E15" s="6" t="s">
        <v>26</v>
      </c>
      <c r="F15" s="6" t="s">
        <v>34</v>
      </c>
      <c r="G15" s="4">
        <v>916</v>
      </c>
      <c r="H15" s="7">
        <v>580</v>
      </c>
      <c r="I15" s="7">
        <f t="shared" si="0"/>
        <v>1496</v>
      </c>
      <c r="J15" s="7">
        <v>528</v>
      </c>
      <c r="K15" s="7">
        <f t="shared" si="0"/>
        <v>2024</v>
      </c>
      <c r="L15" s="7">
        <v>3</v>
      </c>
    </row>
    <row r="16" spans="1:12" ht="18">
      <c r="A16" s="6" t="s">
        <v>106</v>
      </c>
      <c r="B16" s="7">
        <v>17</v>
      </c>
      <c r="C16" s="6" t="s">
        <v>39</v>
      </c>
      <c r="D16" s="7">
        <v>9</v>
      </c>
      <c r="E16" s="6" t="s">
        <v>21</v>
      </c>
      <c r="F16" s="6" t="s">
        <v>22</v>
      </c>
      <c r="G16" s="7">
        <v>790</v>
      </c>
      <c r="H16" s="7">
        <v>520</v>
      </c>
      <c r="I16" s="7">
        <f>G16+H16</f>
        <v>1310</v>
      </c>
      <c r="J16" s="7">
        <v>616</v>
      </c>
      <c r="K16" s="7">
        <f>I16+J16</f>
        <v>1926</v>
      </c>
      <c r="L16" s="7">
        <v>4</v>
      </c>
    </row>
    <row r="17" spans="1:12" ht="18">
      <c r="A17" s="6" t="s">
        <v>105</v>
      </c>
      <c r="B17" s="7">
        <v>14</v>
      </c>
      <c r="C17" s="6" t="s">
        <v>35</v>
      </c>
      <c r="D17" s="7">
        <v>9</v>
      </c>
      <c r="E17" s="6" t="s">
        <v>12</v>
      </c>
      <c r="F17" s="6" t="s">
        <v>13</v>
      </c>
      <c r="G17" s="7">
        <v>682</v>
      </c>
      <c r="H17" s="7">
        <v>520</v>
      </c>
      <c r="I17" s="7">
        <f t="shared" si="0"/>
        <v>1202</v>
      </c>
      <c r="J17" s="7">
        <v>544</v>
      </c>
      <c r="K17" s="7">
        <f t="shared" si="0"/>
        <v>1746</v>
      </c>
      <c r="L17" s="7">
        <v>5</v>
      </c>
    </row>
    <row r="18" spans="1:12" ht="18">
      <c r="A18" s="6" t="s">
        <v>105</v>
      </c>
      <c r="B18" s="7">
        <v>12</v>
      </c>
      <c r="C18" s="6" t="s">
        <v>32</v>
      </c>
      <c r="D18" s="7">
        <v>8</v>
      </c>
      <c r="E18" s="6" t="s">
        <v>31</v>
      </c>
      <c r="F18" s="6" t="s">
        <v>31</v>
      </c>
      <c r="G18" s="7">
        <v>634</v>
      </c>
      <c r="H18" s="7">
        <v>460</v>
      </c>
      <c r="I18" s="7">
        <f t="shared" si="0"/>
        <v>1094</v>
      </c>
      <c r="J18" s="7">
        <v>584</v>
      </c>
      <c r="K18" s="7">
        <f t="shared" si="0"/>
        <v>1678</v>
      </c>
      <c r="L18" s="7">
        <v>6</v>
      </c>
    </row>
    <row r="19" spans="1:12" ht="18">
      <c r="A19" s="6"/>
      <c r="B19" s="7"/>
      <c r="C19" s="6"/>
      <c r="D19" s="7"/>
      <c r="E19" s="6"/>
      <c r="F19" s="6"/>
      <c r="G19" s="7"/>
      <c r="H19" s="7"/>
      <c r="I19" s="7"/>
      <c r="J19" s="7"/>
      <c r="K19" s="7"/>
      <c r="L19" s="7"/>
    </row>
    <row r="20" spans="1:12" ht="18">
      <c r="A20" s="6" t="s">
        <v>106</v>
      </c>
      <c r="B20" s="7">
        <v>18</v>
      </c>
      <c r="C20" s="6" t="s">
        <v>40</v>
      </c>
      <c r="D20" s="7">
        <v>10</v>
      </c>
      <c r="E20" s="6" t="s">
        <v>26</v>
      </c>
      <c r="F20" s="6" t="s">
        <v>34</v>
      </c>
      <c r="G20" s="7">
        <v>904</v>
      </c>
      <c r="H20" s="7">
        <v>840</v>
      </c>
      <c r="I20" s="7">
        <f t="shared" si="0"/>
        <v>1744</v>
      </c>
      <c r="J20" s="4">
        <v>1040</v>
      </c>
      <c r="K20" s="7">
        <f t="shared" si="0"/>
        <v>2784</v>
      </c>
      <c r="L20" s="7">
        <v>1</v>
      </c>
    </row>
    <row r="21" spans="1:12" ht="18">
      <c r="A21" s="6" t="s">
        <v>106</v>
      </c>
      <c r="B21" s="7">
        <v>23</v>
      </c>
      <c r="C21" s="6" t="s">
        <v>45</v>
      </c>
      <c r="D21" s="7">
        <v>11</v>
      </c>
      <c r="E21" s="6" t="s">
        <v>9</v>
      </c>
      <c r="F21" s="6" t="s">
        <v>46</v>
      </c>
      <c r="G21" s="7">
        <v>778</v>
      </c>
      <c r="H21" s="4">
        <v>920</v>
      </c>
      <c r="I21" s="7">
        <f t="shared" si="0"/>
        <v>1698</v>
      </c>
      <c r="J21" s="7">
        <v>760</v>
      </c>
      <c r="K21" s="7">
        <f t="shared" si="0"/>
        <v>2458</v>
      </c>
      <c r="L21" s="7">
        <v>2</v>
      </c>
    </row>
    <row r="22" spans="1:12" ht="18">
      <c r="A22" s="6" t="s">
        <v>106</v>
      </c>
      <c r="B22" s="7">
        <v>11</v>
      </c>
      <c r="C22" s="6" t="s">
        <v>30</v>
      </c>
      <c r="D22" s="7">
        <v>11</v>
      </c>
      <c r="E22" s="6" t="s">
        <v>31</v>
      </c>
      <c r="F22" s="6" t="s">
        <v>31</v>
      </c>
      <c r="G22" s="7">
        <v>898</v>
      </c>
      <c r="H22" s="7">
        <v>720</v>
      </c>
      <c r="I22" s="7">
        <f>G22+H22</f>
        <v>1618</v>
      </c>
      <c r="J22" s="7">
        <v>776</v>
      </c>
      <c r="K22" s="7">
        <f>I22+J22</f>
        <v>2394</v>
      </c>
      <c r="L22" s="7">
        <v>3</v>
      </c>
    </row>
    <row r="23" spans="1:12" ht="18">
      <c r="A23" s="6" t="s">
        <v>106</v>
      </c>
      <c r="B23" s="7">
        <v>22</v>
      </c>
      <c r="C23" s="6" t="s">
        <v>44</v>
      </c>
      <c r="D23" s="7">
        <v>11</v>
      </c>
      <c r="E23" s="6" t="s">
        <v>43</v>
      </c>
      <c r="F23" s="6" t="s">
        <v>43</v>
      </c>
      <c r="G23" s="4">
        <v>922</v>
      </c>
      <c r="H23" s="7">
        <v>740</v>
      </c>
      <c r="I23" s="7">
        <f t="shared" si="0"/>
        <v>1662</v>
      </c>
      <c r="J23" s="7">
        <v>720</v>
      </c>
      <c r="K23" s="7">
        <f t="shared" si="0"/>
        <v>2382</v>
      </c>
      <c r="L23" s="7">
        <v>4</v>
      </c>
    </row>
    <row r="24" spans="1:12" ht="18">
      <c r="A24" s="6" t="s">
        <v>106</v>
      </c>
      <c r="B24" s="7">
        <v>15</v>
      </c>
      <c r="C24" s="6" t="s">
        <v>36</v>
      </c>
      <c r="D24" s="7">
        <v>10</v>
      </c>
      <c r="E24" s="6" t="s">
        <v>21</v>
      </c>
      <c r="F24" s="6" t="s">
        <v>37</v>
      </c>
      <c r="G24" s="7">
        <v>838</v>
      </c>
      <c r="H24" s="7">
        <v>720</v>
      </c>
      <c r="I24" s="7">
        <f t="shared" si="0"/>
        <v>1558</v>
      </c>
      <c r="J24" s="7">
        <v>784</v>
      </c>
      <c r="K24" s="7">
        <f t="shared" si="0"/>
        <v>2342</v>
      </c>
      <c r="L24" s="7">
        <v>5</v>
      </c>
    </row>
    <row r="25" spans="1:12" ht="18">
      <c r="A25" s="6" t="s">
        <v>106</v>
      </c>
      <c r="B25" s="7">
        <v>21</v>
      </c>
      <c r="C25" s="6" t="s">
        <v>42</v>
      </c>
      <c r="D25" s="7">
        <v>11</v>
      </c>
      <c r="E25" s="6" t="s">
        <v>43</v>
      </c>
      <c r="F25" s="6" t="s">
        <v>43</v>
      </c>
      <c r="G25" s="7">
        <v>580</v>
      </c>
      <c r="H25" s="7">
        <v>480</v>
      </c>
      <c r="I25" s="7">
        <f t="shared" si="0"/>
        <v>1060</v>
      </c>
      <c r="J25" s="7">
        <v>776</v>
      </c>
      <c r="K25" s="7">
        <f t="shared" si="0"/>
        <v>1836</v>
      </c>
      <c r="L25" s="7">
        <v>6</v>
      </c>
    </row>
    <row r="26" spans="1:12" ht="18">
      <c r="A26" s="6" t="s">
        <v>106</v>
      </c>
      <c r="B26" s="7">
        <v>24</v>
      </c>
      <c r="C26" s="6" t="s">
        <v>47</v>
      </c>
      <c r="D26" s="7">
        <v>10</v>
      </c>
      <c r="E26" s="6" t="s">
        <v>26</v>
      </c>
      <c r="F26" s="6" t="s">
        <v>27</v>
      </c>
      <c r="G26" s="7">
        <v>820</v>
      </c>
      <c r="H26" s="7">
        <v>300</v>
      </c>
      <c r="I26" s="7">
        <f t="shared" si="0"/>
        <v>1120</v>
      </c>
      <c r="J26" s="7">
        <v>488</v>
      </c>
      <c r="K26" s="7">
        <f t="shared" si="0"/>
        <v>1608</v>
      </c>
      <c r="L26" s="7">
        <v>7</v>
      </c>
    </row>
    <row r="27" spans="1:12" ht="18">
      <c r="A27" s="6" t="s">
        <v>106</v>
      </c>
      <c r="B27" s="7">
        <v>19</v>
      </c>
      <c r="C27" s="6" t="s">
        <v>109</v>
      </c>
      <c r="D27" s="7">
        <v>11</v>
      </c>
      <c r="E27" s="6" t="s">
        <v>26</v>
      </c>
      <c r="F27" s="6"/>
      <c r="G27" s="7">
        <v>0</v>
      </c>
      <c r="H27" s="7">
        <v>680</v>
      </c>
      <c r="I27" s="7">
        <f>G27+H27</f>
        <v>680</v>
      </c>
      <c r="J27" s="7">
        <v>0</v>
      </c>
      <c r="K27" s="7">
        <f>I27+J27</f>
        <v>680</v>
      </c>
      <c r="L27" s="7">
        <v>8</v>
      </c>
    </row>
    <row r="28" spans="1:12" ht="18">
      <c r="A28" s="6"/>
      <c r="B28" s="7"/>
      <c r="C28" s="6"/>
      <c r="D28" s="7"/>
      <c r="E28" s="6"/>
      <c r="F28" s="6"/>
      <c r="G28" s="7"/>
      <c r="H28" s="7"/>
      <c r="I28" s="7"/>
      <c r="J28" s="7"/>
      <c r="K28" s="7"/>
      <c r="L28" s="7"/>
    </row>
    <row r="29" spans="1:12" ht="18">
      <c r="A29" s="6" t="s">
        <v>107</v>
      </c>
      <c r="B29" s="7">
        <v>48</v>
      </c>
      <c r="C29" s="6" t="s">
        <v>75</v>
      </c>
      <c r="D29" s="7">
        <v>9</v>
      </c>
      <c r="E29" s="6" t="s">
        <v>26</v>
      </c>
      <c r="F29" s="6" t="s">
        <v>72</v>
      </c>
      <c r="G29" s="7">
        <v>868</v>
      </c>
      <c r="H29" s="4">
        <v>820</v>
      </c>
      <c r="I29" s="7">
        <f t="shared" si="0"/>
        <v>1688</v>
      </c>
      <c r="J29" s="4">
        <v>840</v>
      </c>
      <c r="K29" s="7">
        <f t="shared" si="0"/>
        <v>2528</v>
      </c>
      <c r="L29" s="7">
        <v>1</v>
      </c>
    </row>
    <row r="30" spans="1:12" ht="18">
      <c r="A30" s="6" t="s">
        <v>107</v>
      </c>
      <c r="B30" s="7">
        <v>35</v>
      </c>
      <c r="C30" s="6" t="s">
        <v>60</v>
      </c>
      <c r="D30" s="7">
        <v>9</v>
      </c>
      <c r="E30" s="6" t="s">
        <v>21</v>
      </c>
      <c r="F30" s="6" t="s">
        <v>37</v>
      </c>
      <c r="G30" s="7">
        <v>856</v>
      </c>
      <c r="H30" s="7">
        <v>800</v>
      </c>
      <c r="I30" s="7">
        <f t="shared" si="0"/>
        <v>1656</v>
      </c>
      <c r="J30" s="7">
        <v>816</v>
      </c>
      <c r="K30" s="7">
        <f t="shared" si="0"/>
        <v>2472</v>
      </c>
      <c r="L30" s="7">
        <v>2</v>
      </c>
    </row>
    <row r="31" spans="1:12" ht="18">
      <c r="A31" s="6" t="s">
        <v>107</v>
      </c>
      <c r="B31" s="7">
        <v>50</v>
      </c>
      <c r="C31" s="6" t="s">
        <v>77</v>
      </c>
      <c r="D31" s="7">
        <v>8</v>
      </c>
      <c r="E31" s="6" t="s">
        <v>9</v>
      </c>
      <c r="F31" s="6" t="s">
        <v>46</v>
      </c>
      <c r="G31" s="7">
        <v>844</v>
      </c>
      <c r="H31" s="7">
        <v>780</v>
      </c>
      <c r="I31" s="7">
        <f t="shared" si="0"/>
        <v>1624</v>
      </c>
      <c r="J31" s="7">
        <v>760</v>
      </c>
      <c r="K31" s="7">
        <f t="shared" si="0"/>
        <v>2384</v>
      </c>
      <c r="L31" s="7">
        <v>3</v>
      </c>
    </row>
    <row r="32" spans="1:12" ht="18">
      <c r="A32" s="6" t="s">
        <v>107</v>
      </c>
      <c r="B32" s="7">
        <v>51</v>
      </c>
      <c r="C32" s="6" t="s">
        <v>78</v>
      </c>
      <c r="D32" s="7">
        <v>8</v>
      </c>
      <c r="E32" s="6" t="s">
        <v>9</v>
      </c>
      <c r="F32" s="6" t="s">
        <v>46</v>
      </c>
      <c r="G32" s="4">
        <v>886</v>
      </c>
      <c r="H32" s="7">
        <v>680</v>
      </c>
      <c r="I32" s="7">
        <f t="shared" si="0"/>
        <v>1566</v>
      </c>
      <c r="J32" s="7">
        <v>728</v>
      </c>
      <c r="K32" s="7">
        <f t="shared" si="0"/>
        <v>2294</v>
      </c>
      <c r="L32" s="7">
        <v>4</v>
      </c>
    </row>
    <row r="33" spans="1:12" ht="18">
      <c r="A33" s="6" t="s">
        <v>107</v>
      </c>
      <c r="B33" s="7">
        <v>46</v>
      </c>
      <c r="C33" s="6" t="s">
        <v>74</v>
      </c>
      <c r="D33" s="7">
        <v>9</v>
      </c>
      <c r="E33" s="6" t="s">
        <v>26</v>
      </c>
      <c r="F33" s="6" t="s">
        <v>72</v>
      </c>
      <c r="G33" s="7">
        <v>700</v>
      </c>
      <c r="H33" s="7">
        <v>660</v>
      </c>
      <c r="I33" s="7">
        <f t="shared" si="0"/>
        <v>1360</v>
      </c>
      <c r="J33" s="7">
        <v>800</v>
      </c>
      <c r="K33" s="7">
        <f t="shared" si="0"/>
        <v>2160</v>
      </c>
      <c r="L33" s="7">
        <v>5</v>
      </c>
    </row>
    <row r="34" spans="1:12" ht="18">
      <c r="A34" s="6" t="s">
        <v>107</v>
      </c>
      <c r="B34" s="7">
        <v>44</v>
      </c>
      <c r="C34" s="6" t="s">
        <v>71</v>
      </c>
      <c r="D34" s="7">
        <v>9</v>
      </c>
      <c r="E34" s="6" t="s">
        <v>26</v>
      </c>
      <c r="F34" s="6" t="s">
        <v>72</v>
      </c>
      <c r="G34" s="7">
        <v>838</v>
      </c>
      <c r="H34" s="7">
        <v>540</v>
      </c>
      <c r="I34" s="7">
        <f t="shared" si="0"/>
        <v>1378</v>
      </c>
      <c r="J34" s="7">
        <v>728</v>
      </c>
      <c r="K34" s="7">
        <f t="shared" si="0"/>
        <v>2106</v>
      </c>
      <c r="L34" s="7">
        <v>6</v>
      </c>
    </row>
    <row r="35" spans="1:12" ht="18">
      <c r="A35" s="6" t="s">
        <v>107</v>
      </c>
      <c r="B35" s="7">
        <v>36</v>
      </c>
      <c r="C35" s="6" t="s">
        <v>61</v>
      </c>
      <c r="D35" s="7">
        <v>9</v>
      </c>
      <c r="E35" s="6" t="s">
        <v>21</v>
      </c>
      <c r="F35" s="6" t="s">
        <v>22</v>
      </c>
      <c r="G35" s="7">
        <v>784</v>
      </c>
      <c r="H35" s="7">
        <v>560</v>
      </c>
      <c r="I35" s="7">
        <f t="shared" si="0"/>
        <v>1344</v>
      </c>
      <c r="J35" s="7">
        <v>680</v>
      </c>
      <c r="K35" s="7">
        <f t="shared" si="0"/>
        <v>2024</v>
      </c>
      <c r="L35" s="7">
        <v>7</v>
      </c>
    </row>
    <row r="36" spans="1:12" ht="18">
      <c r="A36" s="6" t="s">
        <v>107</v>
      </c>
      <c r="B36" s="7">
        <v>49</v>
      </c>
      <c r="C36" s="6" t="s">
        <v>76</v>
      </c>
      <c r="D36" s="7">
        <v>8</v>
      </c>
      <c r="E36" s="6" t="s">
        <v>26</v>
      </c>
      <c r="F36" s="6" t="s">
        <v>72</v>
      </c>
      <c r="G36" s="7">
        <v>664</v>
      </c>
      <c r="H36" s="7">
        <v>600</v>
      </c>
      <c r="I36" s="7">
        <f t="shared" si="0"/>
        <v>1264</v>
      </c>
      <c r="J36" s="7">
        <v>664</v>
      </c>
      <c r="K36" s="7">
        <f t="shared" si="0"/>
        <v>1928</v>
      </c>
      <c r="L36" s="7">
        <v>8</v>
      </c>
    </row>
    <row r="37" spans="1:12" ht="18">
      <c r="A37" s="6" t="s">
        <v>107</v>
      </c>
      <c r="B37" s="7">
        <v>29</v>
      </c>
      <c r="C37" s="6" t="s">
        <v>52</v>
      </c>
      <c r="D37" s="7">
        <v>8</v>
      </c>
      <c r="E37" s="6" t="s">
        <v>18</v>
      </c>
      <c r="F37" s="6" t="s">
        <v>19</v>
      </c>
      <c r="G37" s="7">
        <v>700</v>
      </c>
      <c r="H37" s="7">
        <v>280</v>
      </c>
      <c r="I37" s="7">
        <f t="shared" si="0"/>
        <v>980</v>
      </c>
      <c r="J37" s="7">
        <v>728</v>
      </c>
      <c r="K37" s="7">
        <f t="shared" si="0"/>
        <v>1708</v>
      </c>
      <c r="L37" s="7">
        <v>9</v>
      </c>
    </row>
    <row r="38" spans="1:12" ht="18">
      <c r="A38" s="6" t="s">
        <v>107</v>
      </c>
      <c r="B38" s="7">
        <v>45</v>
      </c>
      <c r="C38" s="6" t="s">
        <v>73</v>
      </c>
      <c r="D38" s="7">
        <v>8</v>
      </c>
      <c r="E38" s="6" t="s">
        <v>26</v>
      </c>
      <c r="F38" s="6" t="s">
        <v>69</v>
      </c>
      <c r="G38" s="7">
        <v>652</v>
      </c>
      <c r="H38" s="7">
        <v>440</v>
      </c>
      <c r="I38" s="7">
        <f t="shared" si="0"/>
        <v>1092</v>
      </c>
      <c r="J38" s="7">
        <v>568</v>
      </c>
      <c r="K38" s="7">
        <f t="shared" si="0"/>
        <v>1660</v>
      </c>
      <c r="L38" s="7">
        <v>10</v>
      </c>
    </row>
    <row r="39" spans="1:12" ht="18">
      <c r="A39" s="6" t="s">
        <v>107</v>
      </c>
      <c r="B39" s="7">
        <v>42</v>
      </c>
      <c r="C39" s="6" t="s">
        <v>68</v>
      </c>
      <c r="D39" s="7">
        <v>8</v>
      </c>
      <c r="E39" s="6" t="s">
        <v>26</v>
      </c>
      <c r="F39" s="6" t="s">
        <v>69</v>
      </c>
      <c r="G39" s="7">
        <v>616</v>
      </c>
      <c r="H39" s="7">
        <v>320</v>
      </c>
      <c r="I39" s="7">
        <f t="shared" si="0"/>
        <v>936</v>
      </c>
      <c r="J39" s="7">
        <v>712</v>
      </c>
      <c r="K39" s="7">
        <f t="shared" si="0"/>
        <v>1648</v>
      </c>
      <c r="L39" s="7">
        <v>11</v>
      </c>
    </row>
    <row r="40" spans="1:12" ht="18">
      <c r="A40" s="6" t="s">
        <v>107</v>
      </c>
      <c r="B40" s="7">
        <v>39</v>
      </c>
      <c r="C40" s="6" t="s">
        <v>64</v>
      </c>
      <c r="D40" s="7">
        <v>8</v>
      </c>
      <c r="E40" s="6" t="s">
        <v>24</v>
      </c>
      <c r="F40" s="6" t="s">
        <v>24</v>
      </c>
      <c r="G40" s="7">
        <v>492</v>
      </c>
      <c r="H40" s="7">
        <v>420</v>
      </c>
      <c r="I40" s="7">
        <f t="shared" si="0"/>
        <v>912</v>
      </c>
      <c r="J40" s="7">
        <v>656</v>
      </c>
      <c r="K40" s="7">
        <f t="shared" si="0"/>
        <v>1568</v>
      </c>
      <c r="L40" s="7">
        <v>12</v>
      </c>
    </row>
    <row r="41" spans="1:12" ht="18">
      <c r="A41" s="6" t="s">
        <v>107</v>
      </c>
      <c r="B41" s="7">
        <v>54</v>
      </c>
      <c r="C41" s="6" t="s">
        <v>81</v>
      </c>
      <c r="D41" s="7">
        <v>8</v>
      </c>
      <c r="E41" s="6" t="s">
        <v>9</v>
      </c>
      <c r="F41" s="6" t="s">
        <v>29</v>
      </c>
      <c r="G41" s="7">
        <v>760</v>
      </c>
      <c r="H41" s="7">
        <v>200</v>
      </c>
      <c r="I41" s="7">
        <f t="shared" si="0"/>
        <v>960</v>
      </c>
      <c r="J41" s="7">
        <v>600</v>
      </c>
      <c r="K41" s="7">
        <f t="shared" si="0"/>
        <v>1560</v>
      </c>
      <c r="L41" s="7">
        <v>13</v>
      </c>
    </row>
    <row r="42" spans="1:12" ht="18">
      <c r="A42" s="6" t="s">
        <v>107</v>
      </c>
      <c r="B42" s="7">
        <v>40</v>
      </c>
      <c r="C42" s="6" t="s">
        <v>65</v>
      </c>
      <c r="D42" s="7">
        <v>8</v>
      </c>
      <c r="E42" s="6" t="s">
        <v>26</v>
      </c>
      <c r="F42" s="6" t="s">
        <v>34</v>
      </c>
      <c r="G42" s="7">
        <v>748</v>
      </c>
      <c r="H42" s="7">
        <v>120</v>
      </c>
      <c r="I42" s="7">
        <f t="shared" si="0"/>
        <v>868</v>
      </c>
      <c r="J42" s="7">
        <v>600</v>
      </c>
      <c r="K42" s="7">
        <f t="shared" si="0"/>
        <v>1468</v>
      </c>
      <c r="L42" s="7">
        <v>14</v>
      </c>
    </row>
    <row r="43" spans="1:12" ht="18">
      <c r="A43" s="6" t="s">
        <v>107</v>
      </c>
      <c r="B43" s="7">
        <v>33</v>
      </c>
      <c r="C43" s="6" t="s">
        <v>58</v>
      </c>
      <c r="D43" s="7">
        <v>8</v>
      </c>
      <c r="E43" s="6" t="s">
        <v>16</v>
      </c>
      <c r="F43" s="6" t="s">
        <v>16</v>
      </c>
      <c r="G43" s="7">
        <v>802</v>
      </c>
      <c r="H43" s="7">
        <v>20</v>
      </c>
      <c r="I43" s="7">
        <f t="shared" si="0"/>
        <v>822</v>
      </c>
      <c r="J43" s="7">
        <v>592</v>
      </c>
      <c r="K43" s="7">
        <f t="shared" si="0"/>
        <v>1414</v>
      </c>
      <c r="L43" s="7">
        <v>15</v>
      </c>
    </row>
    <row r="44" spans="1:12" ht="18">
      <c r="A44" s="6" t="s">
        <v>107</v>
      </c>
      <c r="B44" s="7">
        <v>43</v>
      </c>
      <c r="C44" s="6" t="s">
        <v>70</v>
      </c>
      <c r="D44" s="7">
        <v>8</v>
      </c>
      <c r="E44" s="6" t="s">
        <v>26</v>
      </c>
      <c r="F44" s="6" t="s">
        <v>69</v>
      </c>
      <c r="G44" s="7">
        <v>808</v>
      </c>
      <c r="H44" s="7">
        <v>240</v>
      </c>
      <c r="I44" s="7">
        <f t="shared" si="0"/>
        <v>1048</v>
      </c>
      <c r="J44" s="7">
        <v>248</v>
      </c>
      <c r="K44" s="7">
        <f t="shared" si="0"/>
        <v>1296</v>
      </c>
      <c r="L44" s="7">
        <v>16</v>
      </c>
    </row>
    <row r="45" spans="1:12" ht="18">
      <c r="A45" s="6" t="s">
        <v>107</v>
      </c>
      <c r="B45" s="7">
        <v>30</v>
      </c>
      <c r="C45" s="6" t="s">
        <v>53</v>
      </c>
      <c r="D45" s="7">
        <v>8</v>
      </c>
      <c r="E45" s="6" t="s">
        <v>18</v>
      </c>
      <c r="F45" s="6" t="s">
        <v>19</v>
      </c>
      <c r="G45" s="7">
        <v>488</v>
      </c>
      <c r="H45" s="7">
        <v>40</v>
      </c>
      <c r="I45" s="7">
        <f>G45+H45</f>
        <v>528</v>
      </c>
      <c r="J45" s="7">
        <v>600</v>
      </c>
      <c r="K45" s="7">
        <f>I45+J45</f>
        <v>1128</v>
      </c>
      <c r="L45" s="7">
        <v>17</v>
      </c>
    </row>
    <row r="46" spans="1:12" ht="18">
      <c r="A46" s="6"/>
      <c r="B46" s="7"/>
      <c r="C46" s="6"/>
      <c r="D46" s="7"/>
      <c r="E46" s="6"/>
      <c r="F46" s="6"/>
      <c r="G46" s="7"/>
      <c r="H46" s="7"/>
      <c r="I46" s="7"/>
      <c r="J46" s="7"/>
      <c r="K46" s="7"/>
      <c r="L46" s="7"/>
    </row>
    <row r="47" spans="1:12" ht="18">
      <c r="A47" s="6" t="s">
        <v>108</v>
      </c>
      <c r="B47" s="7">
        <v>41</v>
      </c>
      <c r="C47" s="6" t="s">
        <v>66</v>
      </c>
      <c r="D47" s="7">
        <v>11</v>
      </c>
      <c r="E47" s="6" t="s">
        <v>67</v>
      </c>
      <c r="F47" s="6" t="s">
        <v>56</v>
      </c>
      <c r="G47" s="4">
        <v>1114</v>
      </c>
      <c r="H47" s="7">
        <v>800</v>
      </c>
      <c r="I47" s="7">
        <f t="shared" si="0"/>
        <v>1914</v>
      </c>
      <c r="J47" s="4">
        <v>1200</v>
      </c>
      <c r="K47" s="7">
        <f t="shared" si="0"/>
        <v>3114</v>
      </c>
      <c r="L47" s="7">
        <v>1</v>
      </c>
    </row>
    <row r="48" spans="1:12" ht="18">
      <c r="A48" s="6" t="s">
        <v>108</v>
      </c>
      <c r="B48" s="7">
        <v>31</v>
      </c>
      <c r="C48" s="6" t="s">
        <v>54</v>
      </c>
      <c r="D48" s="7">
        <v>10</v>
      </c>
      <c r="E48" s="6" t="s">
        <v>55</v>
      </c>
      <c r="F48" s="6" t="s">
        <v>56</v>
      </c>
      <c r="G48" s="7">
        <v>1042</v>
      </c>
      <c r="H48" s="7">
        <v>780</v>
      </c>
      <c r="I48" s="7">
        <f t="shared" si="0"/>
        <v>1822</v>
      </c>
      <c r="J48" s="7">
        <v>976</v>
      </c>
      <c r="K48" s="7">
        <f t="shared" si="0"/>
        <v>2798</v>
      </c>
      <c r="L48" s="7">
        <v>2</v>
      </c>
    </row>
    <row r="49" spans="1:12" ht="18">
      <c r="A49" s="6" t="s">
        <v>108</v>
      </c>
      <c r="B49" s="7">
        <v>26</v>
      </c>
      <c r="C49" s="6" t="s">
        <v>48</v>
      </c>
      <c r="D49" s="7">
        <v>11</v>
      </c>
      <c r="E49" s="6" t="s">
        <v>18</v>
      </c>
      <c r="F49" s="6" t="s">
        <v>49</v>
      </c>
      <c r="G49" s="7">
        <v>1036</v>
      </c>
      <c r="H49" s="7">
        <v>600</v>
      </c>
      <c r="I49" s="7">
        <f t="shared" si="0"/>
        <v>1636</v>
      </c>
      <c r="J49" s="7">
        <v>984</v>
      </c>
      <c r="K49" s="7">
        <f t="shared" si="0"/>
        <v>2620</v>
      </c>
      <c r="L49" s="7">
        <v>3</v>
      </c>
    </row>
    <row r="50" spans="1:12" ht="18">
      <c r="A50" s="6" t="s">
        <v>108</v>
      </c>
      <c r="B50" s="7">
        <v>28</v>
      </c>
      <c r="C50" s="6" t="s">
        <v>51</v>
      </c>
      <c r="D50" s="7">
        <v>11</v>
      </c>
      <c r="E50" s="6" t="s">
        <v>18</v>
      </c>
      <c r="F50" s="6" t="s">
        <v>49</v>
      </c>
      <c r="G50" s="7">
        <v>970</v>
      </c>
      <c r="H50" s="7">
        <v>640</v>
      </c>
      <c r="I50" s="7">
        <f t="shared" si="0"/>
        <v>1610</v>
      </c>
      <c r="J50" s="7">
        <v>864</v>
      </c>
      <c r="K50" s="7">
        <f t="shared" si="0"/>
        <v>2474</v>
      </c>
      <c r="L50" s="7">
        <v>4</v>
      </c>
    </row>
    <row r="51" spans="1:12" ht="18">
      <c r="A51" s="6" t="s">
        <v>108</v>
      </c>
      <c r="B51" s="7">
        <v>34</v>
      </c>
      <c r="C51" s="6" t="s">
        <v>59</v>
      </c>
      <c r="D51" s="7">
        <v>11</v>
      </c>
      <c r="E51" s="6" t="s">
        <v>16</v>
      </c>
      <c r="F51" s="6" t="s">
        <v>16</v>
      </c>
      <c r="G51" s="7">
        <v>880</v>
      </c>
      <c r="H51" s="4">
        <v>860</v>
      </c>
      <c r="I51" s="7">
        <f t="shared" si="0"/>
        <v>1740</v>
      </c>
      <c r="J51" s="7">
        <v>704</v>
      </c>
      <c r="K51" s="7">
        <f t="shared" si="0"/>
        <v>2444</v>
      </c>
      <c r="L51" s="7">
        <v>5</v>
      </c>
    </row>
    <row r="52" spans="1:12" ht="18">
      <c r="A52" s="6" t="s">
        <v>108</v>
      </c>
      <c r="B52" s="7">
        <v>32</v>
      </c>
      <c r="C52" s="6" t="s">
        <v>57</v>
      </c>
      <c r="D52" s="7">
        <v>11</v>
      </c>
      <c r="E52" s="6" t="s">
        <v>31</v>
      </c>
      <c r="F52" s="6" t="s">
        <v>31</v>
      </c>
      <c r="G52" s="7">
        <v>862</v>
      </c>
      <c r="H52" s="7">
        <v>740</v>
      </c>
      <c r="I52" s="7">
        <f t="shared" si="0"/>
        <v>1602</v>
      </c>
      <c r="J52" s="7">
        <v>776</v>
      </c>
      <c r="K52" s="7">
        <f t="shared" si="0"/>
        <v>2378</v>
      </c>
      <c r="L52" s="7">
        <v>6</v>
      </c>
    </row>
    <row r="53" spans="1:12" ht="18">
      <c r="A53" s="6" t="s">
        <v>108</v>
      </c>
      <c r="B53" s="7">
        <v>37</v>
      </c>
      <c r="C53" s="6" t="s">
        <v>62</v>
      </c>
      <c r="D53" s="7">
        <v>11</v>
      </c>
      <c r="E53" s="6" t="s">
        <v>21</v>
      </c>
      <c r="F53" s="6" t="s">
        <v>37</v>
      </c>
      <c r="G53" s="7">
        <v>832</v>
      </c>
      <c r="H53" s="7">
        <v>700</v>
      </c>
      <c r="I53" s="7">
        <f t="shared" si="0"/>
        <v>1532</v>
      </c>
      <c r="J53" s="7">
        <v>792</v>
      </c>
      <c r="K53" s="7">
        <f t="shared" si="0"/>
        <v>2324</v>
      </c>
      <c r="L53" s="7">
        <v>7</v>
      </c>
    </row>
    <row r="54" spans="1:12" ht="18">
      <c r="A54" s="6" t="s">
        <v>108</v>
      </c>
      <c r="B54" s="7">
        <v>27</v>
      </c>
      <c r="C54" s="6" t="s">
        <v>50</v>
      </c>
      <c r="D54" s="7">
        <v>11</v>
      </c>
      <c r="E54" s="6" t="s">
        <v>18</v>
      </c>
      <c r="F54" s="6" t="s">
        <v>49</v>
      </c>
      <c r="G54" s="7">
        <v>880</v>
      </c>
      <c r="H54" s="7">
        <v>580</v>
      </c>
      <c r="I54" s="7">
        <f t="shared" si="0"/>
        <v>1460</v>
      </c>
      <c r="J54" s="7">
        <v>744</v>
      </c>
      <c r="K54" s="7">
        <f t="shared" si="0"/>
        <v>2204</v>
      </c>
      <c r="L54" s="7">
        <v>8</v>
      </c>
    </row>
    <row r="55" spans="1:12" ht="18">
      <c r="A55" s="6" t="s">
        <v>108</v>
      </c>
      <c r="B55" s="7">
        <v>53</v>
      </c>
      <c r="C55" s="6" t="s">
        <v>79</v>
      </c>
      <c r="D55" s="7">
        <v>10</v>
      </c>
      <c r="E55" s="6" t="s">
        <v>80</v>
      </c>
      <c r="F55" s="6" t="s">
        <v>19</v>
      </c>
      <c r="G55" s="7">
        <v>384</v>
      </c>
      <c r="H55" s="7">
        <v>620</v>
      </c>
      <c r="I55" s="7">
        <f t="shared" si="0"/>
        <v>1004</v>
      </c>
      <c r="J55" s="7">
        <v>896</v>
      </c>
      <c r="K55" s="7">
        <f t="shared" si="0"/>
        <v>1900</v>
      </c>
      <c r="L55" s="7">
        <v>9</v>
      </c>
    </row>
    <row r="56" spans="1:12" ht="18">
      <c r="A56" s="6" t="s">
        <v>108</v>
      </c>
      <c r="B56" s="7">
        <v>38</v>
      </c>
      <c r="C56" s="6" t="s">
        <v>63</v>
      </c>
      <c r="D56" s="7">
        <v>11</v>
      </c>
      <c r="E56" s="6" t="s">
        <v>21</v>
      </c>
      <c r="F56" s="6" t="s">
        <v>13</v>
      </c>
      <c r="G56" s="7">
        <v>682</v>
      </c>
      <c r="H56" s="7">
        <v>160</v>
      </c>
      <c r="I56" s="7">
        <f t="shared" si="0"/>
        <v>842</v>
      </c>
      <c r="J56" s="7">
        <v>896</v>
      </c>
      <c r="K56" s="7">
        <f t="shared" si="0"/>
        <v>1738</v>
      </c>
      <c r="L56" s="7">
        <v>10</v>
      </c>
    </row>
    <row r="57" spans="1:12" ht="18">
      <c r="A57" s="6"/>
      <c r="B57" s="7"/>
      <c r="C57" s="6"/>
      <c r="D57" s="7"/>
      <c r="E57" s="6"/>
      <c r="F57" s="6"/>
      <c r="G57" s="7"/>
      <c r="H57" s="7"/>
      <c r="I57" s="7"/>
      <c r="J57" s="7"/>
      <c r="K57" s="7"/>
      <c r="L57" s="7"/>
    </row>
    <row r="58" spans="1:12" ht="18">
      <c r="A58" s="6" t="s">
        <v>82</v>
      </c>
      <c r="B58" s="7">
        <v>56</v>
      </c>
      <c r="C58" s="6" t="s">
        <v>83</v>
      </c>
      <c r="D58" s="7">
        <v>13</v>
      </c>
      <c r="E58" s="6" t="s">
        <v>31</v>
      </c>
      <c r="F58" s="6" t="s">
        <v>31</v>
      </c>
      <c r="G58" s="4">
        <v>715</v>
      </c>
      <c r="H58" s="4">
        <v>440</v>
      </c>
      <c r="I58" s="7">
        <f t="shared" si="0"/>
        <v>1155</v>
      </c>
      <c r="J58" s="4">
        <v>782</v>
      </c>
      <c r="K58" s="7">
        <f t="shared" si="0"/>
        <v>1937</v>
      </c>
      <c r="L58" s="7">
        <v>1</v>
      </c>
    </row>
    <row r="59" spans="1:12" ht="18">
      <c r="A59" s="6"/>
      <c r="B59" s="7"/>
      <c r="C59" s="6"/>
      <c r="D59" s="7"/>
      <c r="E59" s="6"/>
      <c r="F59" s="6"/>
      <c r="G59" s="7"/>
      <c r="H59" s="7"/>
      <c r="I59" s="7"/>
      <c r="J59" s="7"/>
      <c r="K59" s="7"/>
      <c r="L59" s="7"/>
    </row>
    <row r="60" spans="1:12" ht="18">
      <c r="A60" s="6" t="s">
        <v>84</v>
      </c>
      <c r="B60" s="7">
        <v>66</v>
      </c>
      <c r="C60" s="6" t="s">
        <v>94</v>
      </c>
      <c r="D60" s="7">
        <v>10</v>
      </c>
      <c r="E60" s="6" t="s">
        <v>26</v>
      </c>
      <c r="F60" s="6" t="s">
        <v>27</v>
      </c>
      <c r="G60" s="7">
        <v>965</v>
      </c>
      <c r="H60" s="7">
        <v>820</v>
      </c>
      <c r="I60" s="7">
        <f t="shared" si="0"/>
        <v>1785</v>
      </c>
      <c r="J60" s="4">
        <v>1196</v>
      </c>
      <c r="K60" s="7">
        <f t="shared" si="0"/>
        <v>2981</v>
      </c>
      <c r="L60" s="7">
        <v>1</v>
      </c>
    </row>
    <row r="61" spans="1:12" ht="18">
      <c r="A61" s="6" t="s">
        <v>84</v>
      </c>
      <c r="B61" s="7">
        <v>63</v>
      </c>
      <c r="C61" s="6" t="s">
        <v>91</v>
      </c>
      <c r="D61" s="7">
        <v>13</v>
      </c>
      <c r="E61" s="6" t="s">
        <v>55</v>
      </c>
      <c r="F61" s="6" t="s">
        <v>56</v>
      </c>
      <c r="G61" s="7">
        <v>915</v>
      </c>
      <c r="H61" s="7">
        <v>860</v>
      </c>
      <c r="I61" s="7">
        <f t="shared" si="0"/>
        <v>1775</v>
      </c>
      <c r="J61" s="7">
        <v>1132</v>
      </c>
      <c r="K61" s="7">
        <f t="shared" si="0"/>
        <v>2907</v>
      </c>
      <c r="L61" s="7">
        <v>2</v>
      </c>
    </row>
    <row r="62" spans="1:12" ht="18">
      <c r="A62" s="6" t="s">
        <v>84</v>
      </c>
      <c r="B62" s="7">
        <v>67</v>
      </c>
      <c r="C62" s="6" t="s">
        <v>95</v>
      </c>
      <c r="D62" s="7">
        <v>12</v>
      </c>
      <c r="E62" s="6" t="s">
        <v>96</v>
      </c>
      <c r="F62" s="6" t="s">
        <v>13</v>
      </c>
      <c r="G62" s="7">
        <v>870</v>
      </c>
      <c r="H62" s="7">
        <v>880</v>
      </c>
      <c r="I62" s="7">
        <f t="shared" si="0"/>
        <v>1750</v>
      </c>
      <c r="J62" s="7">
        <v>1094</v>
      </c>
      <c r="K62" s="7">
        <f t="shared" si="0"/>
        <v>2844</v>
      </c>
      <c r="L62" s="7">
        <v>3</v>
      </c>
    </row>
    <row r="63" spans="1:12" ht="18">
      <c r="A63" s="6" t="s">
        <v>84</v>
      </c>
      <c r="B63" s="7">
        <v>68</v>
      </c>
      <c r="C63" s="6" t="s">
        <v>97</v>
      </c>
      <c r="D63" s="7">
        <v>14</v>
      </c>
      <c r="E63" s="6" t="s">
        <v>18</v>
      </c>
      <c r="F63" s="6" t="s">
        <v>49</v>
      </c>
      <c r="G63" s="7">
        <v>900</v>
      </c>
      <c r="H63" s="7">
        <v>760</v>
      </c>
      <c r="I63" s="7">
        <f t="shared" si="0"/>
        <v>1660</v>
      </c>
      <c r="J63" s="7">
        <v>1046</v>
      </c>
      <c r="K63" s="7">
        <f t="shared" si="0"/>
        <v>2706</v>
      </c>
      <c r="L63" s="7">
        <v>4</v>
      </c>
    </row>
    <row r="64" spans="1:12" ht="18">
      <c r="A64" s="6" t="s">
        <v>84</v>
      </c>
      <c r="B64" s="7">
        <v>62</v>
      </c>
      <c r="C64" s="6" t="s">
        <v>90</v>
      </c>
      <c r="D64" s="7">
        <v>13</v>
      </c>
      <c r="E64" s="6" t="s">
        <v>43</v>
      </c>
      <c r="F64" s="6" t="s">
        <v>43</v>
      </c>
      <c r="G64" s="7">
        <v>740</v>
      </c>
      <c r="H64" s="7">
        <v>580</v>
      </c>
      <c r="I64" s="7">
        <f t="shared" si="0"/>
        <v>1320</v>
      </c>
      <c r="J64" s="7">
        <v>1132</v>
      </c>
      <c r="K64" s="7">
        <f t="shared" si="0"/>
        <v>2452</v>
      </c>
      <c r="L64" s="7">
        <v>5</v>
      </c>
    </row>
    <row r="65" spans="1:12" ht="18">
      <c r="A65" s="6" t="s">
        <v>84</v>
      </c>
      <c r="B65" s="7">
        <v>59</v>
      </c>
      <c r="C65" s="6" t="s">
        <v>87</v>
      </c>
      <c r="D65" s="7">
        <v>12</v>
      </c>
      <c r="E65" s="6" t="s">
        <v>67</v>
      </c>
      <c r="F65" s="6" t="s">
        <v>56</v>
      </c>
      <c r="G65" s="7">
        <v>610</v>
      </c>
      <c r="H65" s="7">
        <v>720</v>
      </c>
      <c r="I65" s="7">
        <f t="shared" si="0"/>
        <v>1330</v>
      </c>
      <c r="J65" s="7">
        <v>1028</v>
      </c>
      <c r="K65" s="7">
        <f t="shared" si="0"/>
        <v>2358</v>
      </c>
      <c r="L65" s="7">
        <v>6</v>
      </c>
    </row>
    <row r="66" spans="1:12" ht="18">
      <c r="A66" s="6" t="s">
        <v>84</v>
      </c>
      <c r="B66" s="7">
        <v>58</v>
      </c>
      <c r="C66" s="6" t="s">
        <v>86</v>
      </c>
      <c r="D66" s="7">
        <v>14</v>
      </c>
      <c r="E66" s="6" t="s">
        <v>21</v>
      </c>
      <c r="F66" s="6" t="s">
        <v>22</v>
      </c>
      <c r="G66" s="7">
        <v>560</v>
      </c>
      <c r="H66" s="4">
        <v>900</v>
      </c>
      <c r="I66" s="7">
        <f t="shared" si="0"/>
        <v>1460</v>
      </c>
      <c r="J66" s="7">
        <v>800</v>
      </c>
      <c r="K66" s="7">
        <f t="shared" si="0"/>
        <v>2260</v>
      </c>
      <c r="L66" s="7">
        <v>7</v>
      </c>
    </row>
    <row r="67" spans="1:12" ht="18">
      <c r="A67" s="6" t="s">
        <v>84</v>
      </c>
      <c r="B67" s="7">
        <v>65</v>
      </c>
      <c r="C67" s="6" t="s">
        <v>93</v>
      </c>
      <c r="D67" s="7">
        <v>14</v>
      </c>
      <c r="E67" s="6" t="s">
        <v>9</v>
      </c>
      <c r="F67" s="6" t="s">
        <v>10</v>
      </c>
      <c r="G67" s="7">
        <v>710</v>
      </c>
      <c r="H67" s="7">
        <v>600</v>
      </c>
      <c r="I67" s="7">
        <f t="shared" si="0"/>
        <v>1310</v>
      </c>
      <c r="J67" s="7">
        <v>908</v>
      </c>
      <c r="K67" s="7">
        <f t="shared" si="0"/>
        <v>2218</v>
      </c>
      <c r="L67" s="7">
        <v>8</v>
      </c>
    </row>
    <row r="68" spans="1:12" ht="18">
      <c r="A68" s="6" t="s">
        <v>84</v>
      </c>
      <c r="B68" s="7">
        <v>57</v>
      </c>
      <c r="C68" s="6" t="s">
        <v>85</v>
      </c>
      <c r="D68" s="7">
        <v>13</v>
      </c>
      <c r="E68" s="6" t="s">
        <v>16</v>
      </c>
      <c r="F68" s="6" t="s">
        <v>16</v>
      </c>
      <c r="G68" s="7">
        <v>472</v>
      </c>
      <c r="H68" s="7">
        <v>600</v>
      </c>
      <c r="I68" s="7">
        <f t="shared" si="0"/>
        <v>1072</v>
      </c>
      <c r="J68" s="7">
        <v>680</v>
      </c>
      <c r="K68" s="7">
        <f t="shared" si="0"/>
        <v>1752</v>
      </c>
      <c r="L68" s="7">
        <v>9</v>
      </c>
    </row>
    <row r="69" spans="1:12" ht="18">
      <c r="A69" s="6" t="s">
        <v>84</v>
      </c>
      <c r="B69" s="7">
        <v>60</v>
      </c>
      <c r="C69" s="6" t="s">
        <v>88</v>
      </c>
      <c r="D69" s="7">
        <v>13</v>
      </c>
      <c r="E69" s="6" t="s">
        <v>24</v>
      </c>
      <c r="F69" s="6" t="s">
        <v>24</v>
      </c>
      <c r="G69" s="7">
        <v>0</v>
      </c>
      <c r="H69" s="7">
        <v>720</v>
      </c>
      <c r="I69" s="7">
        <f aca="true" t="shared" si="1" ref="I69:K74">G69+H69</f>
        <v>720</v>
      </c>
      <c r="J69" s="7">
        <v>914</v>
      </c>
      <c r="K69" s="7">
        <f t="shared" si="1"/>
        <v>1634</v>
      </c>
      <c r="L69" s="7">
        <v>10</v>
      </c>
    </row>
    <row r="70" spans="1:12" ht="18">
      <c r="A70" s="6" t="s">
        <v>84</v>
      </c>
      <c r="B70" s="7">
        <v>61</v>
      </c>
      <c r="C70" s="6" t="s">
        <v>89</v>
      </c>
      <c r="D70" s="7">
        <v>13</v>
      </c>
      <c r="E70" s="6" t="s">
        <v>43</v>
      </c>
      <c r="F70" s="6" t="s">
        <v>43</v>
      </c>
      <c r="G70" s="7">
        <v>198</v>
      </c>
      <c r="H70" s="7">
        <v>680</v>
      </c>
      <c r="I70" s="7">
        <f t="shared" si="1"/>
        <v>878</v>
      </c>
      <c r="J70" s="7">
        <v>584</v>
      </c>
      <c r="K70" s="7">
        <f t="shared" si="1"/>
        <v>1462</v>
      </c>
      <c r="L70" s="7">
        <v>11</v>
      </c>
    </row>
    <row r="71" spans="1:12" ht="18">
      <c r="A71" s="6" t="s">
        <v>84</v>
      </c>
      <c r="B71" s="7">
        <v>64</v>
      </c>
      <c r="C71" s="6" t="s">
        <v>92</v>
      </c>
      <c r="D71" s="7">
        <v>12</v>
      </c>
      <c r="E71" s="6" t="s">
        <v>9</v>
      </c>
      <c r="F71" s="6" t="s">
        <v>29</v>
      </c>
      <c r="G71" s="7">
        <v>84</v>
      </c>
      <c r="H71" s="7">
        <v>740</v>
      </c>
      <c r="I71" s="7">
        <f t="shared" si="1"/>
        <v>824</v>
      </c>
      <c r="J71" s="7">
        <v>0</v>
      </c>
      <c r="K71" s="7">
        <f t="shared" si="1"/>
        <v>824</v>
      </c>
      <c r="L71" s="7">
        <v>12</v>
      </c>
    </row>
    <row r="72" spans="1:12" ht="18">
      <c r="A72" s="6"/>
      <c r="B72" s="7"/>
      <c r="C72" s="6"/>
      <c r="D72" s="7"/>
      <c r="E72" s="6"/>
      <c r="F72" s="6"/>
      <c r="G72" s="7"/>
      <c r="H72" s="7"/>
      <c r="I72" s="7"/>
      <c r="J72" s="7"/>
      <c r="K72" s="7"/>
      <c r="L72" s="7"/>
    </row>
    <row r="73" spans="1:12" ht="18">
      <c r="A73" s="6" t="s">
        <v>98</v>
      </c>
      <c r="B73" s="7">
        <v>69</v>
      </c>
      <c r="C73" s="6" t="s">
        <v>99</v>
      </c>
      <c r="D73" s="7" t="s">
        <v>110</v>
      </c>
      <c r="E73" s="6" t="s">
        <v>9</v>
      </c>
      <c r="F73" s="6" t="s">
        <v>46</v>
      </c>
      <c r="G73" s="4">
        <v>1150</v>
      </c>
      <c r="H73" s="4">
        <v>900</v>
      </c>
      <c r="I73" s="7">
        <f t="shared" si="1"/>
        <v>2050</v>
      </c>
      <c r="J73" s="4">
        <v>1200</v>
      </c>
      <c r="K73" s="7">
        <f t="shared" si="1"/>
        <v>3250</v>
      </c>
      <c r="L73" s="7">
        <v>1</v>
      </c>
    </row>
    <row r="74" spans="1:12" ht="18">
      <c r="A74" s="6" t="s">
        <v>98</v>
      </c>
      <c r="B74" s="7">
        <v>70</v>
      </c>
      <c r="C74" s="6" t="s">
        <v>100</v>
      </c>
      <c r="D74" s="7" t="s">
        <v>110</v>
      </c>
      <c r="E74" s="6" t="s">
        <v>9</v>
      </c>
      <c r="F74" s="6" t="s">
        <v>10</v>
      </c>
      <c r="G74" s="7">
        <v>910</v>
      </c>
      <c r="H74" s="7">
        <v>860</v>
      </c>
      <c r="I74" s="7">
        <f t="shared" si="1"/>
        <v>1770</v>
      </c>
      <c r="J74" s="7">
        <v>800</v>
      </c>
      <c r="K74" s="7">
        <f t="shared" si="1"/>
        <v>2570</v>
      </c>
      <c r="L74" s="7">
        <v>2</v>
      </c>
    </row>
  </sheetData>
  <printOptions/>
  <pageMargins left="0.27" right="0.2" top="1" bottom="0.63" header="0.33" footer="0.21"/>
  <pageSetup orientation="landscape" paperSize="9" scale="88" r:id="rId1"/>
  <headerFooter alignWithMargins="0">
    <oddHeader>&amp;L&amp;"Arial,Bold"&amp;14&amp;UArea 5 Tetrathlon Committee&amp;R&amp;"Arial,Bold"&amp;14&amp;UJunior Triathlon</oddHeader>
    <oddFooter>&amp;L&amp;F &amp;A&amp;R&amp;D  &amp;T</oddFooter>
  </headerFooter>
  <rowBreaks count="2" manualBreakCount="2">
    <brk id="28" max="255" man="1"/>
    <brk id="5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pane ySplit="2" topLeftCell="BM3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9.140625" style="8" bestFit="1" customWidth="1"/>
    <col min="2" max="16384" width="9.140625" style="5" customWidth="1"/>
  </cols>
  <sheetData>
    <row r="1" ht="18">
      <c r="A1" s="3" t="s">
        <v>104</v>
      </c>
    </row>
    <row r="2" ht="18">
      <c r="A2" s="7"/>
    </row>
    <row r="3" spans="1:2" ht="18">
      <c r="A3" s="7">
        <v>8819</v>
      </c>
      <c r="B3" s="5">
        <v>1</v>
      </c>
    </row>
    <row r="4" spans="1:2" ht="18">
      <c r="A4" s="7">
        <v>8092</v>
      </c>
      <c r="B4" s="5">
        <v>2</v>
      </c>
    </row>
    <row r="5" spans="1:2" ht="18">
      <c r="A5" s="7">
        <v>7800</v>
      </c>
      <c r="B5" s="5">
        <v>3</v>
      </c>
    </row>
    <row r="6" spans="1:2" ht="18">
      <c r="A6" s="7">
        <v>7458</v>
      </c>
      <c r="B6" s="5">
        <v>4</v>
      </c>
    </row>
    <row r="7" spans="1:2" ht="18">
      <c r="A7" s="7">
        <v>7138</v>
      </c>
      <c r="B7" s="5">
        <v>5</v>
      </c>
    </row>
    <row r="8" spans="1:2" ht="18">
      <c r="A8" s="7">
        <v>7106</v>
      </c>
      <c r="B8" s="5">
        <v>6</v>
      </c>
    </row>
    <row r="9" spans="1:2" ht="18">
      <c r="A9" s="7">
        <v>6794</v>
      </c>
      <c r="B9" s="5">
        <v>7</v>
      </c>
    </row>
    <row r="10" spans="1:2" ht="18">
      <c r="A10" s="7">
        <v>6709</v>
      </c>
      <c r="B10" s="5">
        <v>8</v>
      </c>
    </row>
    <row r="11" spans="1:2" ht="18">
      <c r="A11" s="7">
        <v>6670</v>
      </c>
      <c r="B11" s="5">
        <v>9</v>
      </c>
    </row>
    <row r="12" spans="1:2" ht="18">
      <c r="A12" s="7">
        <v>6460</v>
      </c>
      <c r="B12" s="5">
        <v>10</v>
      </c>
    </row>
    <row r="13" spans="1:2" ht="18">
      <c r="A13" s="7">
        <v>6435</v>
      </c>
      <c r="B13" s="5">
        <v>11</v>
      </c>
    </row>
    <row r="14" spans="1:2" ht="18">
      <c r="A14" s="7">
        <v>6328</v>
      </c>
      <c r="B14" s="5">
        <v>12</v>
      </c>
    </row>
    <row r="15" spans="1:2" ht="18">
      <c r="A15" s="7">
        <v>6210</v>
      </c>
      <c r="B15" s="5">
        <v>13</v>
      </c>
    </row>
    <row r="16" spans="1:2" ht="18">
      <c r="A16" s="7">
        <v>5532</v>
      </c>
      <c r="B16" s="5">
        <v>14</v>
      </c>
    </row>
    <row r="17" spans="1:2" ht="18">
      <c r="A17" s="7">
        <v>4680</v>
      </c>
      <c r="B17" s="5">
        <v>15</v>
      </c>
    </row>
    <row r="18" spans="1:2" ht="18">
      <c r="A18" s="7">
        <v>4604</v>
      </c>
      <c r="B18" s="5">
        <v>16</v>
      </c>
    </row>
    <row r="19" spans="1:2" ht="18">
      <c r="A19" s="7">
        <v>4404</v>
      </c>
      <c r="B19" s="5">
        <v>17</v>
      </c>
    </row>
  </sheetData>
  <printOptions/>
  <pageMargins left="0.27" right="0.2" top="1" bottom="0.63" header="0.33" footer="0.21"/>
  <pageSetup orientation="landscape" paperSize="9" scale="88" r:id="rId1"/>
  <headerFooter alignWithMargins="0">
    <oddHeader>&amp;L&amp;"Arial,Bold"&amp;14&amp;UArea 5 Tetrathlon Committee&amp;R&amp;"Arial,Bold"&amp;14&amp;UJunior Triathlon</oddHeader>
    <oddFooter>&amp;L&amp;F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Corrugated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</dc:creator>
  <cp:keywords/>
  <dc:description/>
  <cp:lastModifiedBy>Gill</cp:lastModifiedBy>
  <cp:lastPrinted>2011-10-01T16:49:15Z</cp:lastPrinted>
  <dcterms:created xsi:type="dcterms:W3CDTF">2011-09-30T18:01:44Z</dcterms:created>
  <dcterms:modified xsi:type="dcterms:W3CDTF">2011-10-01T16:53:46Z</dcterms:modified>
  <cp:category/>
  <cp:version/>
  <cp:contentType/>
  <cp:contentStatus/>
</cp:coreProperties>
</file>